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120" windowHeight="89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N108" i="1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Y8"/>
  <c r="N8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AN108"/>
  <c r="AK108"/>
  <c r="AL108"/>
  <c r="AM108" s="1"/>
  <c r="AC108"/>
  <c r="Z108"/>
  <c r="AA108"/>
  <c r="AB108" s="1"/>
  <c r="AN107"/>
  <c r="AK107"/>
  <c r="AL107"/>
  <c r="AM107" s="1"/>
  <c r="AC107"/>
  <c r="Z107"/>
  <c r="AA107"/>
  <c r="AB107" s="1"/>
  <c r="AN106"/>
  <c r="AK106"/>
  <c r="AL106"/>
  <c r="AM106" s="1"/>
  <c r="AC106"/>
  <c r="Z106"/>
  <c r="AA106"/>
  <c r="AB106" s="1"/>
  <c r="AN105"/>
  <c r="AK105"/>
  <c r="AL105"/>
  <c r="AM105" s="1"/>
  <c r="AC105"/>
  <c r="Z105"/>
  <c r="AA105"/>
  <c r="AB105" s="1"/>
  <c r="AN104"/>
  <c r="AK104"/>
  <c r="AL104"/>
  <c r="AM104" s="1"/>
  <c r="AC104"/>
  <c r="Z104"/>
  <c r="AA104"/>
  <c r="AB104" s="1"/>
  <c r="AN103"/>
  <c r="AK103"/>
  <c r="AL103"/>
  <c r="AM103" s="1"/>
  <c r="AC103"/>
  <c r="Z103"/>
  <c r="AA103"/>
  <c r="AB103" s="1"/>
  <c r="AN102"/>
  <c r="AK102"/>
  <c r="AL102"/>
  <c r="AM102" s="1"/>
  <c r="AC102"/>
  <c r="Z102"/>
  <c r="AA102"/>
  <c r="AB102" s="1"/>
  <c r="AN101"/>
  <c r="AK101"/>
  <c r="AL101"/>
  <c r="AM101" s="1"/>
  <c r="AC101"/>
  <c r="Z101"/>
  <c r="AA101"/>
  <c r="AB101" s="1"/>
  <c r="AN100"/>
  <c r="AK100"/>
  <c r="AL100"/>
  <c r="AM100" s="1"/>
  <c r="AC100"/>
  <c r="Z100"/>
  <c r="AA100"/>
  <c r="AB100" s="1"/>
  <c r="AN99"/>
  <c r="AK99"/>
  <c r="AL99"/>
  <c r="AM99" s="1"/>
  <c r="AC99"/>
  <c r="Z99"/>
  <c r="AA99"/>
  <c r="AB99" s="1"/>
  <c r="AN98"/>
  <c r="AK98"/>
  <c r="AL98"/>
  <c r="AM98" s="1"/>
  <c r="AC98"/>
  <c r="Z98"/>
  <c r="AA98"/>
  <c r="AB98" s="1"/>
  <c r="AN97"/>
  <c r="AK97"/>
  <c r="AL97"/>
  <c r="AM97" s="1"/>
  <c r="AC97"/>
  <c r="Z97"/>
  <c r="AA97"/>
  <c r="AB97" s="1"/>
  <c r="AN96"/>
  <c r="AK96"/>
  <c r="AL96"/>
  <c r="AM96" s="1"/>
  <c r="AC96"/>
  <c r="Z96"/>
  <c r="AA96"/>
  <c r="AB96" s="1"/>
  <c r="AN95"/>
  <c r="AK95"/>
  <c r="AL95"/>
  <c r="AM95" s="1"/>
  <c r="AC95"/>
  <c r="Z95"/>
  <c r="AA95"/>
  <c r="AB95" s="1"/>
  <c r="AN94"/>
  <c r="AK94"/>
  <c r="AL94"/>
  <c r="AM94" s="1"/>
  <c r="AC94"/>
  <c r="Z94"/>
  <c r="AA94"/>
  <c r="AB94" s="1"/>
  <c r="AN93"/>
  <c r="AK93"/>
  <c r="AL93"/>
  <c r="AM93" s="1"/>
  <c r="AC93"/>
  <c r="Z93"/>
  <c r="AA93"/>
  <c r="AB93" s="1"/>
  <c r="AN92"/>
  <c r="AK92"/>
  <c r="AL92"/>
  <c r="AM92" s="1"/>
  <c r="AC92"/>
  <c r="Z92"/>
  <c r="AA92" s="1"/>
  <c r="AB92" s="1"/>
  <c r="AN91"/>
  <c r="AK91"/>
  <c r="AL91"/>
  <c r="AM91" s="1"/>
  <c r="AC91"/>
  <c r="Z91"/>
  <c r="AA91"/>
  <c r="AB91" s="1"/>
  <c r="AN90"/>
  <c r="AK90"/>
  <c r="AL90"/>
  <c r="AM90" s="1"/>
  <c r="AC90"/>
  <c r="Z90"/>
  <c r="AA90" s="1"/>
  <c r="AB90" s="1"/>
  <c r="AN89"/>
  <c r="AK89"/>
  <c r="AL89"/>
  <c r="AM89" s="1"/>
  <c r="AC89"/>
  <c r="Z89"/>
  <c r="AA89"/>
  <c r="AB89" s="1"/>
  <c r="AN88"/>
  <c r="AK88"/>
  <c r="AL88"/>
  <c r="AM88" s="1"/>
  <c r="AC88"/>
  <c r="Z88"/>
  <c r="AA88" s="1"/>
  <c r="AB88" s="1"/>
  <c r="AN87"/>
  <c r="AK87"/>
  <c r="AL87"/>
  <c r="AM87" s="1"/>
  <c r="AC87"/>
  <c r="Z87"/>
  <c r="AA87"/>
  <c r="AB87" s="1"/>
  <c r="AD87" s="1"/>
  <c r="AN86"/>
  <c r="AK86"/>
  <c r="AL86"/>
  <c r="AM86" s="1"/>
  <c r="AO86" s="1"/>
  <c r="AP86" s="1"/>
  <c r="AC86"/>
  <c r="Z86"/>
  <c r="AA86" s="1"/>
  <c r="AB86" s="1"/>
  <c r="AN85"/>
  <c r="AK85"/>
  <c r="AL85"/>
  <c r="AM85" s="1"/>
  <c r="AO85" s="1"/>
  <c r="AP85" s="1"/>
  <c r="AC85"/>
  <c r="Z85"/>
  <c r="AA85"/>
  <c r="AB85" s="1"/>
  <c r="AN84"/>
  <c r="AK84"/>
  <c r="AL84"/>
  <c r="AM84" s="1"/>
  <c r="AO84" s="1"/>
  <c r="AP84" s="1"/>
  <c r="AC84"/>
  <c r="Z84"/>
  <c r="AA84" s="1"/>
  <c r="AB84" s="1"/>
  <c r="AN83"/>
  <c r="AK83"/>
  <c r="AL83"/>
  <c r="AM83" s="1"/>
  <c r="AO83" s="1"/>
  <c r="AP83" s="1"/>
  <c r="AC83"/>
  <c r="Z83"/>
  <c r="AA83"/>
  <c r="AB83" s="1"/>
  <c r="AN82"/>
  <c r="AK82"/>
  <c r="AL82"/>
  <c r="AM82" s="1"/>
  <c r="AO82" s="1"/>
  <c r="AP82" s="1"/>
  <c r="AC82"/>
  <c r="Z82"/>
  <c r="AA82" s="1"/>
  <c r="AB82" s="1"/>
  <c r="AN81"/>
  <c r="AK81"/>
  <c r="AL81"/>
  <c r="AM81" s="1"/>
  <c r="AO81" s="1"/>
  <c r="AP81" s="1"/>
  <c r="AC81"/>
  <c r="Z81"/>
  <c r="AA81"/>
  <c r="AB81" s="1"/>
  <c r="AN80"/>
  <c r="AK80"/>
  <c r="AL80"/>
  <c r="AM80" s="1"/>
  <c r="AO80" s="1"/>
  <c r="AP80" s="1"/>
  <c r="AC80"/>
  <c r="Z80"/>
  <c r="AA80" s="1"/>
  <c r="AB80" s="1"/>
  <c r="AN79"/>
  <c r="AK79"/>
  <c r="AL79"/>
  <c r="AM79" s="1"/>
  <c r="AO79" s="1"/>
  <c r="AP79" s="1"/>
  <c r="AC79"/>
  <c r="Z79"/>
  <c r="AA79"/>
  <c r="AB79" s="1"/>
  <c r="AN78"/>
  <c r="AK78"/>
  <c r="AL78"/>
  <c r="AM78" s="1"/>
  <c r="AO78" s="1"/>
  <c r="AP78" s="1"/>
  <c r="AC78"/>
  <c r="Z78"/>
  <c r="AA78" s="1"/>
  <c r="AB78" s="1"/>
  <c r="AN77"/>
  <c r="AK77"/>
  <c r="AL77"/>
  <c r="AM77" s="1"/>
  <c r="AO77" s="1"/>
  <c r="AP77" s="1"/>
  <c r="AC77"/>
  <c r="Z77"/>
  <c r="AA77"/>
  <c r="AB77" s="1"/>
  <c r="AN76"/>
  <c r="AK76"/>
  <c r="AL76"/>
  <c r="AM76" s="1"/>
  <c r="AO76" s="1"/>
  <c r="AP76" s="1"/>
  <c r="AC76"/>
  <c r="Z76"/>
  <c r="AA76" s="1"/>
  <c r="AB76" s="1"/>
  <c r="AN75"/>
  <c r="AK75"/>
  <c r="AL75"/>
  <c r="AM75" s="1"/>
  <c r="AO75" s="1"/>
  <c r="AP75" s="1"/>
  <c r="AC75"/>
  <c r="Z75"/>
  <c r="AA75"/>
  <c r="AB75" s="1"/>
  <c r="AN74"/>
  <c r="AK74"/>
  <c r="AL74"/>
  <c r="AM74" s="1"/>
  <c r="AO74" s="1"/>
  <c r="AP74" s="1"/>
  <c r="AC74"/>
  <c r="Z74"/>
  <c r="AA74" s="1"/>
  <c r="AB74" s="1"/>
  <c r="AN73"/>
  <c r="AK73"/>
  <c r="AL73"/>
  <c r="AM73" s="1"/>
  <c r="AO73" s="1"/>
  <c r="AP73" s="1"/>
  <c r="AC73"/>
  <c r="Z73"/>
  <c r="AA73"/>
  <c r="AB73" s="1"/>
  <c r="AN72"/>
  <c r="AK72"/>
  <c r="AL72"/>
  <c r="AM72" s="1"/>
  <c r="AO72" s="1"/>
  <c r="AP72" s="1"/>
  <c r="AC72"/>
  <c r="Z72"/>
  <c r="AA72" s="1"/>
  <c r="AB72" s="1"/>
  <c r="AN71"/>
  <c r="AK71"/>
  <c r="AL71"/>
  <c r="AM71" s="1"/>
  <c r="AO71" s="1"/>
  <c r="AP71" s="1"/>
  <c r="AC71"/>
  <c r="Z71"/>
  <c r="AA71"/>
  <c r="AB71" s="1"/>
  <c r="AN70"/>
  <c r="AK70"/>
  <c r="AL70"/>
  <c r="AM70" s="1"/>
  <c r="AO70" s="1"/>
  <c r="AP70" s="1"/>
  <c r="AC70"/>
  <c r="Z70"/>
  <c r="AA70" s="1"/>
  <c r="AB70" s="1"/>
  <c r="AN69"/>
  <c r="AK69"/>
  <c r="AL69"/>
  <c r="AM69" s="1"/>
  <c r="AO69" s="1"/>
  <c r="AP69" s="1"/>
  <c r="AC69"/>
  <c r="Z69"/>
  <c r="AA69"/>
  <c r="AB69" s="1"/>
  <c r="AN68"/>
  <c r="AK68"/>
  <c r="AL68"/>
  <c r="AM68" s="1"/>
  <c r="AO68" s="1"/>
  <c r="AP68" s="1"/>
  <c r="AC68"/>
  <c r="Z68"/>
  <c r="AA68" s="1"/>
  <c r="AB68" s="1"/>
  <c r="AN67"/>
  <c r="AK67"/>
  <c r="AL67"/>
  <c r="AM67" s="1"/>
  <c r="AO67" s="1"/>
  <c r="AP67" s="1"/>
  <c r="AC67"/>
  <c r="Z67"/>
  <c r="AA67"/>
  <c r="AB67" s="1"/>
  <c r="AN66"/>
  <c r="AK66"/>
  <c r="AL66"/>
  <c r="AM66" s="1"/>
  <c r="AO66" s="1"/>
  <c r="AP66" s="1"/>
  <c r="AC66"/>
  <c r="Z66"/>
  <c r="AA66" s="1"/>
  <c r="AB66" s="1"/>
  <c r="AN65"/>
  <c r="AK65"/>
  <c r="AL65"/>
  <c r="AM65" s="1"/>
  <c r="AO65" s="1"/>
  <c r="AP65" s="1"/>
  <c r="AC65"/>
  <c r="Z65"/>
  <c r="AA65"/>
  <c r="AB65" s="1"/>
  <c r="AN64"/>
  <c r="AK64"/>
  <c r="AL64"/>
  <c r="AM64" s="1"/>
  <c r="AO64" s="1"/>
  <c r="AP64" s="1"/>
  <c r="AC64"/>
  <c r="Z64"/>
  <c r="AA64" s="1"/>
  <c r="AB64" s="1"/>
  <c r="AN63"/>
  <c r="AK63"/>
  <c r="AL63"/>
  <c r="AM63" s="1"/>
  <c r="AO63" s="1"/>
  <c r="AP63" s="1"/>
  <c r="AC63"/>
  <c r="Z63"/>
  <c r="AA63"/>
  <c r="AB63" s="1"/>
  <c r="AN62"/>
  <c r="AK62"/>
  <c r="AL62"/>
  <c r="AM62" s="1"/>
  <c r="AO62" s="1"/>
  <c r="AP62" s="1"/>
  <c r="AC62"/>
  <c r="Z62"/>
  <c r="AA62" s="1"/>
  <c r="AB62" s="1"/>
  <c r="AN61"/>
  <c r="AK61"/>
  <c r="AL61"/>
  <c r="AM61" s="1"/>
  <c r="AO61" s="1"/>
  <c r="AP61" s="1"/>
  <c r="AC61"/>
  <c r="Z61"/>
  <c r="AA61"/>
  <c r="AB61" s="1"/>
  <c r="AN60"/>
  <c r="AK60"/>
  <c r="AL60"/>
  <c r="AM60" s="1"/>
  <c r="AO60" s="1"/>
  <c r="AP60" s="1"/>
  <c r="AC60"/>
  <c r="Z60"/>
  <c r="AA60" s="1"/>
  <c r="AB60" s="1"/>
  <c r="AN59"/>
  <c r="AK59"/>
  <c r="AL59"/>
  <c r="AM59" s="1"/>
  <c r="AO59" s="1"/>
  <c r="AP59" s="1"/>
  <c r="AC59"/>
  <c r="Z59"/>
  <c r="AA59"/>
  <c r="AB59" s="1"/>
  <c r="AN58"/>
  <c r="AK58"/>
  <c r="AL58"/>
  <c r="AM58" s="1"/>
  <c r="AO58" s="1"/>
  <c r="AP58" s="1"/>
  <c r="AC58"/>
  <c r="Z58"/>
  <c r="AA58" s="1"/>
  <c r="AB58" s="1"/>
  <c r="AN57"/>
  <c r="AK57"/>
  <c r="AL57"/>
  <c r="AM57" s="1"/>
  <c r="AO57" s="1"/>
  <c r="AP57" s="1"/>
  <c r="AC57"/>
  <c r="Z57"/>
  <c r="AA57"/>
  <c r="AB57" s="1"/>
  <c r="AN56"/>
  <c r="AK56"/>
  <c r="AL56"/>
  <c r="AM56" s="1"/>
  <c r="AO56" s="1"/>
  <c r="AP56" s="1"/>
  <c r="AC56"/>
  <c r="Z56"/>
  <c r="AA56" s="1"/>
  <c r="AB56" s="1"/>
  <c r="AN55"/>
  <c r="AK55"/>
  <c r="AL55"/>
  <c r="AM55" s="1"/>
  <c r="AO55" s="1"/>
  <c r="AP55" s="1"/>
  <c r="AC55"/>
  <c r="Z55"/>
  <c r="AA55"/>
  <c r="AB55" s="1"/>
  <c r="AN54"/>
  <c r="AK54"/>
  <c r="AL54"/>
  <c r="AM54" s="1"/>
  <c r="AO54" s="1"/>
  <c r="AP54" s="1"/>
  <c r="AC54"/>
  <c r="Z54"/>
  <c r="AA54" s="1"/>
  <c r="AB54" s="1"/>
  <c r="AN53"/>
  <c r="AK53"/>
  <c r="AL53"/>
  <c r="AM53" s="1"/>
  <c r="AO53" s="1"/>
  <c r="AP53" s="1"/>
  <c r="AC53"/>
  <c r="Z53"/>
  <c r="AA53"/>
  <c r="AB53" s="1"/>
  <c r="AD53" s="1"/>
  <c r="AE53" s="1"/>
  <c r="AN52"/>
  <c r="AK52"/>
  <c r="AL52"/>
  <c r="AM52" s="1"/>
  <c r="AO52" s="1"/>
  <c r="AP52" s="1"/>
  <c r="AC52"/>
  <c r="Z52"/>
  <c r="AA52" s="1"/>
  <c r="AB52" s="1"/>
  <c r="AD52" s="1"/>
  <c r="AE52" s="1"/>
  <c r="AN51"/>
  <c r="AK51"/>
  <c r="AL51"/>
  <c r="AM51" s="1"/>
  <c r="AO51" s="1"/>
  <c r="AP51" s="1"/>
  <c r="AC51"/>
  <c r="Z51"/>
  <c r="AA51"/>
  <c r="AB51" s="1"/>
  <c r="AD51" s="1"/>
  <c r="AE51" s="1"/>
  <c r="AN50"/>
  <c r="AK50"/>
  <c r="AL50"/>
  <c r="AM50" s="1"/>
  <c r="AO50" s="1"/>
  <c r="AP50" s="1"/>
  <c r="AC50"/>
  <c r="Z50"/>
  <c r="AA50" s="1"/>
  <c r="AB50" s="1"/>
  <c r="AD50" s="1"/>
  <c r="AE50" s="1"/>
  <c r="AN49"/>
  <c r="AK49"/>
  <c r="AL49"/>
  <c r="AM49" s="1"/>
  <c r="AO49" s="1"/>
  <c r="AP49" s="1"/>
  <c r="AC49"/>
  <c r="Z49"/>
  <c r="AA49"/>
  <c r="AB49" s="1"/>
  <c r="AD49" s="1"/>
  <c r="AE49" s="1"/>
  <c r="AN48"/>
  <c r="AK48"/>
  <c r="AL48"/>
  <c r="AM48" s="1"/>
  <c r="AO48" s="1"/>
  <c r="AP48" s="1"/>
  <c r="AC48"/>
  <c r="Z48"/>
  <c r="AA48" s="1"/>
  <c r="AB48" s="1"/>
  <c r="AD48" s="1"/>
  <c r="AE48" s="1"/>
  <c r="AN47"/>
  <c r="AK47"/>
  <c r="AL47"/>
  <c r="AM47" s="1"/>
  <c r="AO47" s="1"/>
  <c r="AP47" s="1"/>
  <c r="AC47"/>
  <c r="Z47"/>
  <c r="AA47"/>
  <c r="AB47" s="1"/>
  <c r="AD47" s="1"/>
  <c r="AE47" s="1"/>
  <c r="AN46"/>
  <c r="AK46"/>
  <c r="AL46"/>
  <c r="AM46" s="1"/>
  <c r="AO46" s="1"/>
  <c r="AP46" s="1"/>
  <c r="AC46"/>
  <c r="Z46"/>
  <c r="AA46" s="1"/>
  <c r="AB46" s="1"/>
  <c r="AD46" s="1"/>
  <c r="AE46" s="1"/>
  <c r="AN45"/>
  <c r="AK45"/>
  <c r="AL45"/>
  <c r="AM45" s="1"/>
  <c r="AO45" s="1"/>
  <c r="AP45" s="1"/>
  <c r="AC45"/>
  <c r="Z45"/>
  <c r="AA45"/>
  <c r="AB45" s="1"/>
  <c r="AD45" s="1"/>
  <c r="AE45" s="1"/>
  <c r="AN44"/>
  <c r="AK44"/>
  <c r="AL44"/>
  <c r="AM44" s="1"/>
  <c r="AO44" s="1"/>
  <c r="AP44" s="1"/>
  <c r="AC44"/>
  <c r="Z44"/>
  <c r="AA44" s="1"/>
  <c r="AB44" s="1"/>
  <c r="AD44" s="1"/>
  <c r="AE44" s="1"/>
  <c r="AN43"/>
  <c r="AK43"/>
  <c r="AL43"/>
  <c r="AM43" s="1"/>
  <c r="AO43" s="1"/>
  <c r="AP43" s="1"/>
  <c r="AC43"/>
  <c r="Z43"/>
  <c r="AA43"/>
  <c r="AB43" s="1"/>
  <c r="AD43" s="1"/>
  <c r="AE43" s="1"/>
  <c r="AN42"/>
  <c r="AK42"/>
  <c r="AL42"/>
  <c r="AM42" s="1"/>
  <c r="AO42" s="1"/>
  <c r="AP42" s="1"/>
  <c r="AC42"/>
  <c r="Z42"/>
  <c r="AA42" s="1"/>
  <c r="AB42" s="1"/>
  <c r="AD42" s="1"/>
  <c r="AE42" s="1"/>
  <c r="AN41"/>
  <c r="AK41"/>
  <c r="AL41"/>
  <c r="AM41" s="1"/>
  <c r="AO41" s="1"/>
  <c r="AP41" s="1"/>
  <c r="AC41"/>
  <c r="Z41"/>
  <c r="AA41"/>
  <c r="AB41" s="1"/>
  <c r="AD41" s="1"/>
  <c r="AE41" s="1"/>
  <c r="AN40"/>
  <c r="AK40"/>
  <c r="AL40"/>
  <c r="AM40" s="1"/>
  <c r="AO40" s="1"/>
  <c r="AP40" s="1"/>
  <c r="AC40"/>
  <c r="Z40"/>
  <c r="AA40" s="1"/>
  <c r="AB40" s="1"/>
  <c r="AD40" s="1"/>
  <c r="AE40" s="1"/>
  <c r="AN39"/>
  <c r="AK39"/>
  <c r="AL39"/>
  <c r="AM39" s="1"/>
  <c r="AO39" s="1"/>
  <c r="AP39" s="1"/>
  <c r="AC39"/>
  <c r="Z39"/>
  <c r="AA39"/>
  <c r="AB39" s="1"/>
  <c r="AD39" s="1"/>
  <c r="AE39" s="1"/>
  <c r="AN38"/>
  <c r="AK38"/>
  <c r="AL38"/>
  <c r="AM38" s="1"/>
  <c r="AO38" s="1"/>
  <c r="AP38" s="1"/>
  <c r="AC38"/>
  <c r="Z38"/>
  <c r="AA38" s="1"/>
  <c r="AB38" s="1"/>
  <c r="AD38" s="1"/>
  <c r="AE38" s="1"/>
  <c r="AN37"/>
  <c r="AK37"/>
  <c r="AL37"/>
  <c r="AM37" s="1"/>
  <c r="AO37" s="1"/>
  <c r="AP37" s="1"/>
  <c r="AC37"/>
  <c r="Z37"/>
  <c r="AA37"/>
  <c r="AB37" s="1"/>
  <c r="AD37" s="1"/>
  <c r="AE37" s="1"/>
  <c r="AN36"/>
  <c r="AK36"/>
  <c r="AL36"/>
  <c r="AM36" s="1"/>
  <c r="AO36" s="1"/>
  <c r="AP36" s="1"/>
  <c r="AC36"/>
  <c r="Z36"/>
  <c r="AA36" s="1"/>
  <c r="AB36" s="1"/>
  <c r="AD36" s="1"/>
  <c r="AE36" s="1"/>
  <c r="AN35"/>
  <c r="AK35"/>
  <c r="AL35"/>
  <c r="AM35" s="1"/>
  <c r="AO35" s="1"/>
  <c r="AP35" s="1"/>
  <c r="AC35"/>
  <c r="Z35"/>
  <c r="AA35"/>
  <c r="AB35" s="1"/>
  <c r="AD35" s="1"/>
  <c r="AE35" s="1"/>
  <c r="AN34"/>
  <c r="AK34"/>
  <c r="AL34"/>
  <c r="AM34" s="1"/>
  <c r="AO34" s="1"/>
  <c r="AP34" s="1"/>
  <c r="AC34"/>
  <c r="Z34"/>
  <c r="AA34" s="1"/>
  <c r="AB34" s="1"/>
  <c r="AD34" s="1"/>
  <c r="AE34" s="1"/>
  <c r="AN33"/>
  <c r="AK33"/>
  <c r="AL33"/>
  <c r="AM33" s="1"/>
  <c r="AO33" s="1"/>
  <c r="AP33" s="1"/>
  <c r="AC33"/>
  <c r="Z33"/>
  <c r="AA33"/>
  <c r="AB33" s="1"/>
  <c r="AD33" s="1"/>
  <c r="AE33" s="1"/>
  <c r="AN32"/>
  <c r="AK32"/>
  <c r="AL32"/>
  <c r="AM32" s="1"/>
  <c r="AO32" s="1"/>
  <c r="AP32" s="1"/>
  <c r="AC32"/>
  <c r="Z32"/>
  <c r="AA32" s="1"/>
  <c r="AB32" s="1"/>
  <c r="AD32" s="1"/>
  <c r="AE32" s="1"/>
  <c r="AN31"/>
  <c r="AK31"/>
  <c r="AL31"/>
  <c r="AM31" s="1"/>
  <c r="AO31" s="1"/>
  <c r="AP31" s="1"/>
  <c r="AC31"/>
  <c r="Z31"/>
  <c r="AA31"/>
  <c r="AB31" s="1"/>
  <c r="AD31" s="1"/>
  <c r="AE31" s="1"/>
  <c r="AN30"/>
  <c r="AK30"/>
  <c r="AL30"/>
  <c r="AM30" s="1"/>
  <c r="AO30" s="1"/>
  <c r="AP30" s="1"/>
  <c r="AC30"/>
  <c r="Z30"/>
  <c r="AA30" s="1"/>
  <c r="AB30" s="1"/>
  <c r="AD30" s="1"/>
  <c r="AE30" s="1"/>
  <c r="AN29"/>
  <c r="AK29"/>
  <c r="AL29"/>
  <c r="AM29" s="1"/>
  <c r="AO29" s="1"/>
  <c r="AP29" s="1"/>
  <c r="AC29"/>
  <c r="Z29"/>
  <c r="AA29"/>
  <c r="AB29" s="1"/>
  <c r="AD29" s="1"/>
  <c r="AE29" s="1"/>
  <c r="AN28"/>
  <c r="AK28"/>
  <c r="AL28"/>
  <c r="AM28" s="1"/>
  <c r="AO28" s="1"/>
  <c r="AP28" s="1"/>
  <c r="AC28"/>
  <c r="Z28"/>
  <c r="AA28" s="1"/>
  <c r="AB28" s="1"/>
  <c r="AD28" s="1"/>
  <c r="AE28" s="1"/>
  <c r="AN27"/>
  <c r="AK27"/>
  <c r="AL27"/>
  <c r="AM27" s="1"/>
  <c r="AO27" s="1"/>
  <c r="AP27" s="1"/>
  <c r="AC27"/>
  <c r="Z27"/>
  <c r="AA27"/>
  <c r="AB27" s="1"/>
  <c r="AD27" s="1"/>
  <c r="AE27" s="1"/>
  <c r="AN26"/>
  <c r="AK26"/>
  <c r="AL26"/>
  <c r="AM26" s="1"/>
  <c r="AO26" s="1"/>
  <c r="AP26" s="1"/>
  <c r="AC26"/>
  <c r="Z26"/>
  <c r="AA26"/>
  <c r="AB26" s="1"/>
  <c r="AD26" s="1"/>
  <c r="AE26" s="1"/>
  <c r="AN25"/>
  <c r="AK25"/>
  <c r="AL25"/>
  <c r="AM25" s="1"/>
  <c r="AO25" s="1"/>
  <c r="AP25" s="1"/>
  <c r="AC25"/>
  <c r="Z25"/>
  <c r="AA25"/>
  <c r="AB25" s="1"/>
  <c r="AD25" s="1"/>
  <c r="AE25" s="1"/>
  <c r="AN24"/>
  <c r="AK24"/>
  <c r="AL24"/>
  <c r="AM24" s="1"/>
  <c r="AO24" s="1"/>
  <c r="AP24" s="1"/>
  <c r="AC24"/>
  <c r="Z24"/>
  <c r="AA24"/>
  <c r="AB24" s="1"/>
  <c r="AD24" s="1"/>
  <c r="AE24" s="1"/>
  <c r="AN23"/>
  <c r="AK23"/>
  <c r="AL23"/>
  <c r="AM23" s="1"/>
  <c r="AO23" s="1"/>
  <c r="AP23" s="1"/>
  <c r="AC23"/>
  <c r="Z23"/>
  <c r="AA23"/>
  <c r="AB23" s="1"/>
  <c r="AD23" s="1"/>
  <c r="AE23" s="1"/>
  <c r="AN22"/>
  <c r="AK22"/>
  <c r="AL22"/>
  <c r="AM22" s="1"/>
  <c r="AO22" s="1"/>
  <c r="AP22" s="1"/>
  <c r="AC22"/>
  <c r="Z22"/>
  <c r="AA22"/>
  <c r="AB22" s="1"/>
  <c r="AD22" s="1"/>
  <c r="AE22" s="1"/>
  <c r="AN21"/>
  <c r="AK21"/>
  <c r="AL21"/>
  <c r="AM21" s="1"/>
  <c r="AO21" s="1"/>
  <c r="AP21" s="1"/>
  <c r="AC21"/>
  <c r="Z21"/>
  <c r="AA21"/>
  <c r="AB21" s="1"/>
  <c r="AD21" s="1"/>
  <c r="AE21" s="1"/>
  <c r="AN20"/>
  <c r="AK20"/>
  <c r="AL20"/>
  <c r="AM20" s="1"/>
  <c r="AO20" s="1"/>
  <c r="AP20" s="1"/>
  <c r="AC20"/>
  <c r="Z20"/>
  <c r="AA20"/>
  <c r="AB20" s="1"/>
  <c r="AD20" s="1"/>
  <c r="AE20" s="1"/>
  <c r="AN19"/>
  <c r="AK19"/>
  <c r="AL19"/>
  <c r="AM19" s="1"/>
  <c r="AO19" s="1"/>
  <c r="AP19" s="1"/>
  <c r="AC19"/>
  <c r="Z19"/>
  <c r="AA19"/>
  <c r="AB19" s="1"/>
  <c r="AD19" s="1"/>
  <c r="AE19" s="1"/>
  <c r="AN18"/>
  <c r="AK18"/>
  <c r="AL18"/>
  <c r="AM18" s="1"/>
  <c r="AO18" s="1"/>
  <c r="AP18" s="1"/>
  <c r="AC18"/>
  <c r="Z18"/>
  <c r="AA18"/>
  <c r="AB18" s="1"/>
  <c r="AD18" s="1"/>
  <c r="AE18" s="1"/>
  <c r="AN17"/>
  <c r="AK17"/>
  <c r="AL17"/>
  <c r="AM17" s="1"/>
  <c r="AO17" s="1"/>
  <c r="AP17" s="1"/>
  <c r="AC17"/>
  <c r="Z17"/>
  <c r="AA17"/>
  <c r="AB17" s="1"/>
  <c r="AD17" s="1"/>
  <c r="AE17" s="1"/>
  <c r="AN16"/>
  <c r="AK16"/>
  <c r="AL16"/>
  <c r="AM16" s="1"/>
  <c r="AO16" s="1"/>
  <c r="AP16" s="1"/>
  <c r="AC16"/>
  <c r="Z16"/>
  <c r="AA16"/>
  <c r="AB16" s="1"/>
  <c r="AD16" s="1"/>
  <c r="AE16" s="1"/>
  <c r="AN15"/>
  <c r="AK15"/>
  <c r="AL15"/>
  <c r="AM15" s="1"/>
  <c r="AO15" s="1"/>
  <c r="AP15" s="1"/>
  <c r="AC15"/>
  <c r="Z15"/>
  <c r="AA15"/>
  <c r="AB15" s="1"/>
  <c r="AD15" s="1"/>
  <c r="AE15" s="1"/>
  <c r="AN14"/>
  <c r="AK14"/>
  <c r="AL14"/>
  <c r="AM14" s="1"/>
  <c r="AO14" s="1"/>
  <c r="AP14" s="1"/>
  <c r="AC14"/>
  <c r="Z14"/>
  <c r="AA14"/>
  <c r="AB14" s="1"/>
  <c r="AD14" s="1"/>
  <c r="AE14" s="1"/>
  <c r="AN13"/>
  <c r="AK13"/>
  <c r="AL13"/>
  <c r="AM13" s="1"/>
  <c r="AO13" s="1"/>
  <c r="AP13" s="1"/>
  <c r="AC13"/>
  <c r="Z13"/>
  <c r="AA13"/>
  <c r="AB13" s="1"/>
  <c r="AD13" s="1"/>
  <c r="AE13" s="1"/>
  <c r="AN12"/>
  <c r="AK12"/>
  <c r="AL12"/>
  <c r="AM12" s="1"/>
  <c r="AO12" s="1"/>
  <c r="AP12" s="1"/>
  <c r="AC12"/>
  <c r="Z12"/>
  <c r="AA12"/>
  <c r="AB12" s="1"/>
  <c r="AD12" s="1"/>
  <c r="AE12" s="1"/>
  <c r="AN11"/>
  <c r="AK11"/>
  <c r="AL11"/>
  <c r="AM11" s="1"/>
  <c r="AO11" s="1"/>
  <c r="AP11" s="1"/>
  <c r="AC11"/>
  <c r="Z11"/>
  <c r="AA11"/>
  <c r="AB11" s="1"/>
  <c r="AD11" s="1"/>
  <c r="AE11" s="1"/>
  <c r="AN10"/>
  <c r="AK10"/>
  <c r="AL10"/>
  <c r="AM10" s="1"/>
  <c r="AO10" s="1"/>
  <c r="AP10" s="1"/>
  <c r="AC10"/>
  <c r="Z10"/>
  <c r="AA10"/>
  <c r="AB10" s="1"/>
  <c r="AD10" s="1"/>
  <c r="AE10" s="1"/>
  <c r="AN9"/>
  <c r="AK9"/>
  <c r="AL9"/>
  <c r="AM9" s="1"/>
  <c r="AI9"/>
  <c r="AI10"/>
  <c r="AC9"/>
  <c r="Z9"/>
  <c r="AA9"/>
  <c r="AB9" s="1"/>
  <c r="AD9" s="1"/>
  <c r="AE9" s="1"/>
  <c r="X9"/>
  <c r="X10"/>
  <c r="AQ8"/>
  <c r="AN8"/>
  <c r="AK8"/>
  <c r="AL8" s="1"/>
  <c r="AM8" s="1"/>
  <c r="AF8"/>
  <c r="AC8"/>
  <c r="Z8"/>
  <c r="AA8" s="1"/>
  <c r="AB8" s="1"/>
  <c r="R108"/>
  <c r="P108"/>
  <c r="Q108"/>
  <c r="R107"/>
  <c r="P107"/>
  <c r="Q107" s="1"/>
  <c r="S107" s="1"/>
  <c r="T107" s="1"/>
  <c r="R106"/>
  <c r="P106"/>
  <c r="Q106"/>
  <c r="R105"/>
  <c r="P105"/>
  <c r="Q105" s="1"/>
  <c r="R104"/>
  <c r="P104"/>
  <c r="Q104"/>
  <c r="R103"/>
  <c r="P103"/>
  <c r="Q103" s="1"/>
  <c r="S103" s="1"/>
  <c r="T103" s="1"/>
  <c r="R102"/>
  <c r="P102"/>
  <c r="Q102"/>
  <c r="R101"/>
  <c r="P101"/>
  <c r="Q101" s="1"/>
  <c r="R100"/>
  <c r="P100"/>
  <c r="Q100"/>
  <c r="R99"/>
  <c r="P99"/>
  <c r="Q99" s="1"/>
  <c r="S99" s="1"/>
  <c r="T99" s="1"/>
  <c r="R98"/>
  <c r="P98"/>
  <c r="Q98"/>
  <c r="R97"/>
  <c r="P97"/>
  <c r="Q97" s="1"/>
  <c r="R96"/>
  <c r="P96"/>
  <c r="Q96"/>
  <c r="R95"/>
  <c r="P95"/>
  <c r="Q95" s="1"/>
  <c r="S95" s="1"/>
  <c r="T95" s="1"/>
  <c r="R94"/>
  <c r="P94"/>
  <c r="Q94"/>
  <c r="R93"/>
  <c r="P93"/>
  <c r="Q93" s="1"/>
  <c r="R92"/>
  <c r="P92"/>
  <c r="Q92"/>
  <c r="R91"/>
  <c r="P91"/>
  <c r="Q91" s="1"/>
  <c r="R90"/>
  <c r="P90"/>
  <c r="Q90"/>
  <c r="R89"/>
  <c r="P89"/>
  <c r="Q89" s="1"/>
  <c r="S89" s="1"/>
  <c r="T89" s="1"/>
  <c r="R88"/>
  <c r="P88"/>
  <c r="Q88"/>
  <c r="R87"/>
  <c r="P87"/>
  <c r="Q87" s="1"/>
  <c r="S87" s="1"/>
  <c r="T87" s="1"/>
  <c r="R86"/>
  <c r="P86"/>
  <c r="Q86"/>
  <c r="R85"/>
  <c r="P85"/>
  <c r="Q85" s="1"/>
  <c r="S85" s="1"/>
  <c r="T85" s="1"/>
  <c r="R84"/>
  <c r="P84"/>
  <c r="Q84"/>
  <c r="R83"/>
  <c r="P83"/>
  <c r="Q83" s="1"/>
  <c r="S83" s="1"/>
  <c r="T83" s="1"/>
  <c r="R82"/>
  <c r="P82"/>
  <c r="Q82"/>
  <c r="R81"/>
  <c r="P81"/>
  <c r="Q81" s="1"/>
  <c r="S81" s="1"/>
  <c r="T81" s="1"/>
  <c r="R80"/>
  <c r="P80"/>
  <c r="Q80"/>
  <c r="R79"/>
  <c r="P79"/>
  <c r="Q79" s="1"/>
  <c r="S79" s="1"/>
  <c r="T79" s="1"/>
  <c r="R78"/>
  <c r="P78"/>
  <c r="Q78"/>
  <c r="R77"/>
  <c r="P77"/>
  <c r="Q77" s="1"/>
  <c r="S77" s="1"/>
  <c r="T77" s="1"/>
  <c r="R76"/>
  <c r="P76"/>
  <c r="Q76"/>
  <c r="R75"/>
  <c r="P75"/>
  <c r="Q75" s="1"/>
  <c r="S75" s="1"/>
  <c r="T75" s="1"/>
  <c r="R74"/>
  <c r="P74"/>
  <c r="Q74"/>
  <c r="R73"/>
  <c r="P73"/>
  <c r="Q73" s="1"/>
  <c r="S73" s="1"/>
  <c r="T73" s="1"/>
  <c r="R72"/>
  <c r="P72"/>
  <c r="Q72"/>
  <c r="R71"/>
  <c r="P71"/>
  <c r="Q71" s="1"/>
  <c r="S71" s="1"/>
  <c r="T71" s="1"/>
  <c r="R70"/>
  <c r="P70"/>
  <c r="Q70"/>
  <c r="R69"/>
  <c r="P69"/>
  <c r="Q69" s="1"/>
  <c r="S69" s="1"/>
  <c r="T69" s="1"/>
  <c r="R68"/>
  <c r="P68"/>
  <c r="Q68"/>
  <c r="R67"/>
  <c r="P67"/>
  <c r="Q67" s="1"/>
  <c r="S67" s="1"/>
  <c r="T67" s="1"/>
  <c r="R66"/>
  <c r="P66"/>
  <c r="Q66"/>
  <c r="R65"/>
  <c r="P65"/>
  <c r="Q65" s="1"/>
  <c r="S65" s="1"/>
  <c r="T65" s="1"/>
  <c r="R64"/>
  <c r="P64"/>
  <c r="Q64"/>
  <c r="R63"/>
  <c r="P63"/>
  <c r="Q63" s="1"/>
  <c r="S63" s="1"/>
  <c r="T63" s="1"/>
  <c r="R62"/>
  <c r="P62"/>
  <c r="Q62"/>
  <c r="R61"/>
  <c r="P61"/>
  <c r="Q61" s="1"/>
  <c r="S61" s="1"/>
  <c r="T61" s="1"/>
  <c r="R60"/>
  <c r="P60"/>
  <c r="Q60"/>
  <c r="R59"/>
  <c r="P59"/>
  <c r="Q59" s="1"/>
  <c r="S59" s="1"/>
  <c r="T59" s="1"/>
  <c r="R58"/>
  <c r="P58"/>
  <c r="Q58"/>
  <c r="R57"/>
  <c r="P57"/>
  <c r="Q57" s="1"/>
  <c r="S57" s="1"/>
  <c r="T57" s="1"/>
  <c r="R56"/>
  <c r="P56"/>
  <c r="Q56"/>
  <c r="R55"/>
  <c r="P55"/>
  <c r="Q55" s="1"/>
  <c r="S55" s="1"/>
  <c r="T55" s="1"/>
  <c r="R54"/>
  <c r="P54"/>
  <c r="Q54"/>
  <c r="R53"/>
  <c r="P53"/>
  <c r="Q53" s="1"/>
  <c r="S53" s="1"/>
  <c r="T53" s="1"/>
  <c r="R52"/>
  <c r="P52"/>
  <c r="Q52"/>
  <c r="R51"/>
  <c r="P51"/>
  <c r="Q51" s="1"/>
  <c r="S51" s="1"/>
  <c r="T51" s="1"/>
  <c r="R50"/>
  <c r="P50"/>
  <c r="Q50"/>
  <c r="R49"/>
  <c r="P49"/>
  <c r="Q49" s="1"/>
  <c r="S49" s="1"/>
  <c r="T49" s="1"/>
  <c r="R48"/>
  <c r="P48"/>
  <c r="Q48"/>
  <c r="R47"/>
  <c r="P47"/>
  <c r="Q47" s="1"/>
  <c r="S47" s="1"/>
  <c r="T47" s="1"/>
  <c r="R46"/>
  <c r="P46"/>
  <c r="Q46"/>
  <c r="R45"/>
  <c r="P45"/>
  <c r="Q45" s="1"/>
  <c r="S45" s="1"/>
  <c r="T45" s="1"/>
  <c r="R44"/>
  <c r="P44"/>
  <c r="Q44"/>
  <c r="R43"/>
  <c r="P43"/>
  <c r="Q43" s="1"/>
  <c r="S43" s="1"/>
  <c r="T43" s="1"/>
  <c r="R42"/>
  <c r="P42"/>
  <c r="Q42"/>
  <c r="R41"/>
  <c r="P41"/>
  <c r="Q41" s="1"/>
  <c r="S41" s="1"/>
  <c r="T41" s="1"/>
  <c r="R40"/>
  <c r="P40"/>
  <c r="Q40"/>
  <c r="R39"/>
  <c r="P39"/>
  <c r="Q39" s="1"/>
  <c r="S39" s="1"/>
  <c r="T39" s="1"/>
  <c r="R38"/>
  <c r="P38"/>
  <c r="Q38"/>
  <c r="R37"/>
  <c r="P37"/>
  <c r="Q37" s="1"/>
  <c r="S37" s="1"/>
  <c r="T37" s="1"/>
  <c r="R36"/>
  <c r="P36"/>
  <c r="Q36"/>
  <c r="R35"/>
  <c r="P35"/>
  <c r="Q35" s="1"/>
  <c r="S35" s="1"/>
  <c r="T35" s="1"/>
  <c r="R34"/>
  <c r="P34"/>
  <c r="Q34"/>
  <c r="R33"/>
  <c r="P33"/>
  <c r="Q33" s="1"/>
  <c r="S33" s="1"/>
  <c r="T33" s="1"/>
  <c r="R32"/>
  <c r="P32"/>
  <c r="Q32"/>
  <c r="R31"/>
  <c r="P31"/>
  <c r="Q31" s="1"/>
  <c r="S31" s="1"/>
  <c r="T31" s="1"/>
  <c r="R30"/>
  <c r="P30"/>
  <c r="Q30"/>
  <c r="R29"/>
  <c r="P29"/>
  <c r="Q29" s="1"/>
  <c r="S29" s="1"/>
  <c r="T29" s="1"/>
  <c r="R28"/>
  <c r="P28"/>
  <c r="Q28"/>
  <c r="R27"/>
  <c r="P27"/>
  <c r="Q27" s="1"/>
  <c r="S27" s="1"/>
  <c r="T27" s="1"/>
  <c r="R26"/>
  <c r="P26"/>
  <c r="Q26"/>
  <c r="R25"/>
  <c r="P25"/>
  <c r="Q25" s="1"/>
  <c r="S25" s="1"/>
  <c r="T25" s="1"/>
  <c r="R24"/>
  <c r="P24"/>
  <c r="Q24"/>
  <c r="R23"/>
  <c r="P23"/>
  <c r="Q23" s="1"/>
  <c r="S23" s="1"/>
  <c r="T23" s="1"/>
  <c r="R22"/>
  <c r="P22"/>
  <c r="Q22"/>
  <c r="R21"/>
  <c r="P21"/>
  <c r="Q21" s="1"/>
  <c r="S21" s="1"/>
  <c r="T21" s="1"/>
  <c r="R20"/>
  <c r="P20"/>
  <c r="Q20"/>
  <c r="R19"/>
  <c r="P19"/>
  <c r="Q19" s="1"/>
  <c r="S19" s="1"/>
  <c r="T19" s="1"/>
  <c r="R18"/>
  <c r="P18"/>
  <c r="Q18"/>
  <c r="R17"/>
  <c r="P17"/>
  <c r="Q17" s="1"/>
  <c r="S17" s="1"/>
  <c r="T17" s="1"/>
  <c r="R16"/>
  <c r="P16"/>
  <c r="Q16"/>
  <c r="R15"/>
  <c r="P15"/>
  <c r="Q15" s="1"/>
  <c r="S15" s="1"/>
  <c r="T15" s="1"/>
  <c r="R14"/>
  <c r="P14"/>
  <c r="Q14"/>
  <c r="R13"/>
  <c r="P13"/>
  <c r="Q13" s="1"/>
  <c r="S13" s="1"/>
  <c r="T13" s="1"/>
  <c r="R12"/>
  <c r="P12"/>
  <c r="Q12"/>
  <c r="R11"/>
  <c r="P11"/>
  <c r="Q11" s="1"/>
  <c r="S11" s="1"/>
  <c r="T11" s="1"/>
  <c r="R10"/>
  <c r="P10"/>
  <c r="Q10"/>
  <c r="R9"/>
  <c r="P9"/>
  <c r="Q9" s="1"/>
  <c r="M9"/>
  <c r="M10"/>
  <c r="U8"/>
  <c r="R8"/>
  <c r="P8"/>
  <c r="Q8" s="1"/>
  <c r="J8"/>
  <c r="G108"/>
  <c r="D108"/>
  <c r="E108" s="1"/>
  <c r="F108" s="1"/>
  <c r="G107"/>
  <c r="D107"/>
  <c r="E107" s="1"/>
  <c r="F107" s="1"/>
  <c r="H107" s="1"/>
  <c r="I107" s="1"/>
  <c r="G106"/>
  <c r="D106"/>
  <c r="E106" s="1"/>
  <c r="F106" s="1"/>
  <c r="G105"/>
  <c r="D105"/>
  <c r="E105" s="1"/>
  <c r="F105" s="1"/>
  <c r="H105" s="1"/>
  <c r="G104"/>
  <c r="D104"/>
  <c r="E104" s="1"/>
  <c r="F104" s="1"/>
  <c r="G103"/>
  <c r="D103"/>
  <c r="E103" s="1"/>
  <c r="F103" s="1"/>
  <c r="H103" s="1"/>
  <c r="G102"/>
  <c r="D102"/>
  <c r="E102" s="1"/>
  <c r="F102" s="1"/>
  <c r="G101"/>
  <c r="D101"/>
  <c r="E101" s="1"/>
  <c r="F101" s="1"/>
  <c r="H101" s="1"/>
  <c r="G100"/>
  <c r="D100"/>
  <c r="E100" s="1"/>
  <c r="F100" s="1"/>
  <c r="G99"/>
  <c r="D99"/>
  <c r="E99" s="1"/>
  <c r="F99" s="1"/>
  <c r="H99" s="1"/>
  <c r="G98"/>
  <c r="D98"/>
  <c r="E98" s="1"/>
  <c r="F98" s="1"/>
  <c r="G97"/>
  <c r="D97"/>
  <c r="E97" s="1"/>
  <c r="F97" s="1"/>
  <c r="H97" s="1"/>
  <c r="G96"/>
  <c r="D96"/>
  <c r="E96" s="1"/>
  <c r="F96" s="1"/>
  <c r="G95"/>
  <c r="D95"/>
  <c r="E95" s="1"/>
  <c r="F95" s="1"/>
  <c r="H95" s="1"/>
  <c r="G94"/>
  <c r="D94"/>
  <c r="E94" s="1"/>
  <c r="F94" s="1"/>
  <c r="G93"/>
  <c r="D93"/>
  <c r="E93" s="1"/>
  <c r="F93" s="1"/>
  <c r="H93" s="1"/>
  <c r="G92"/>
  <c r="D92"/>
  <c r="E92" s="1"/>
  <c r="F92" s="1"/>
  <c r="G91"/>
  <c r="D91"/>
  <c r="E91" s="1"/>
  <c r="F91" s="1"/>
  <c r="H91" s="1"/>
  <c r="I91" s="1"/>
  <c r="G90"/>
  <c r="D90"/>
  <c r="E90" s="1"/>
  <c r="F90" s="1"/>
  <c r="G89"/>
  <c r="D89"/>
  <c r="E89" s="1"/>
  <c r="F89" s="1"/>
  <c r="H89" s="1"/>
  <c r="G88"/>
  <c r="D88"/>
  <c r="E88" s="1"/>
  <c r="F88" s="1"/>
  <c r="G87"/>
  <c r="D87"/>
  <c r="E87" s="1"/>
  <c r="F87" s="1"/>
  <c r="H87" s="1"/>
  <c r="G86"/>
  <c r="D86"/>
  <c r="E86" s="1"/>
  <c r="F86" s="1"/>
  <c r="G85"/>
  <c r="D85"/>
  <c r="E85" s="1"/>
  <c r="F85" s="1"/>
  <c r="H85" s="1"/>
  <c r="G84"/>
  <c r="D84"/>
  <c r="E84" s="1"/>
  <c r="F84" s="1"/>
  <c r="G83"/>
  <c r="D83"/>
  <c r="E83" s="1"/>
  <c r="F83" s="1"/>
  <c r="H83" s="1"/>
  <c r="G82"/>
  <c r="D82"/>
  <c r="E82" s="1"/>
  <c r="F82" s="1"/>
  <c r="G81"/>
  <c r="D81"/>
  <c r="E81" s="1"/>
  <c r="F81" s="1"/>
  <c r="H81" s="1"/>
  <c r="G80"/>
  <c r="D80"/>
  <c r="E80" s="1"/>
  <c r="F80" s="1"/>
  <c r="G79"/>
  <c r="D79"/>
  <c r="E79" s="1"/>
  <c r="F79" s="1"/>
  <c r="H79" s="1"/>
  <c r="G78"/>
  <c r="D78"/>
  <c r="E78" s="1"/>
  <c r="F78" s="1"/>
  <c r="G77"/>
  <c r="D77"/>
  <c r="E77" s="1"/>
  <c r="F77" s="1"/>
  <c r="H77" s="1"/>
  <c r="G76"/>
  <c r="D76"/>
  <c r="E76" s="1"/>
  <c r="F76" s="1"/>
  <c r="G75"/>
  <c r="D75"/>
  <c r="E75" s="1"/>
  <c r="F75" s="1"/>
  <c r="H75" s="1"/>
  <c r="I75" s="1"/>
  <c r="G74"/>
  <c r="D74"/>
  <c r="E74" s="1"/>
  <c r="F74" s="1"/>
  <c r="G73"/>
  <c r="D73"/>
  <c r="E73" s="1"/>
  <c r="F73" s="1"/>
  <c r="H73" s="1"/>
  <c r="G72"/>
  <c r="D72"/>
  <c r="E72" s="1"/>
  <c r="F72" s="1"/>
  <c r="G71"/>
  <c r="D71"/>
  <c r="E71" s="1"/>
  <c r="F71" s="1"/>
  <c r="H71" s="1"/>
  <c r="G70"/>
  <c r="D70"/>
  <c r="E70" s="1"/>
  <c r="F70" s="1"/>
  <c r="G69"/>
  <c r="D69"/>
  <c r="E69" s="1"/>
  <c r="F69" s="1"/>
  <c r="H69" s="1"/>
  <c r="G68"/>
  <c r="D68"/>
  <c r="E68" s="1"/>
  <c r="F68" s="1"/>
  <c r="G67"/>
  <c r="D67"/>
  <c r="E67" s="1"/>
  <c r="F67" s="1"/>
  <c r="H67" s="1"/>
  <c r="G66"/>
  <c r="D66"/>
  <c r="E66" s="1"/>
  <c r="F66" s="1"/>
  <c r="G65"/>
  <c r="D65"/>
  <c r="E65" s="1"/>
  <c r="F65" s="1"/>
  <c r="H65" s="1"/>
  <c r="G64"/>
  <c r="D64"/>
  <c r="E64" s="1"/>
  <c r="F64" s="1"/>
  <c r="G63"/>
  <c r="D63"/>
  <c r="E63" s="1"/>
  <c r="F63" s="1"/>
  <c r="H63" s="1"/>
  <c r="G62"/>
  <c r="D62"/>
  <c r="E62" s="1"/>
  <c r="F62" s="1"/>
  <c r="G61"/>
  <c r="D61"/>
  <c r="E61" s="1"/>
  <c r="F61" s="1"/>
  <c r="H61" s="1"/>
  <c r="G60"/>
  <c r="D60"/>
  <c r="E60" s="1"/>
  <c r="F60" s="1"/>
  <c r="G59"/>
  <c r="D59"/>
  <c r="E59" s="1"/>
  <c r="F59" s="1"/>
  <c r="H59" s="1"/>
  <c r="G58"/>
  <c r="D58"/>
  <c r="E58" s="1"/>
  <c r="F58" s="1"/>
  <c r="G57"/>
  <c r="D57"/>
  <c r="E57" s="1"/>
  <c r="F57" s="1"/>
  <c r="H57" s="1"/>
  <c r="G56"/>
  <c r="D56"/>
  <c r="E56" s="1"/>
  <c r="F56" s="1"/>
  <c r="G55"/>
  <c r="D55"/>
  <c r="E55" s="1"/>
  <c r="F55" s="1"/>
  <c r="H55" s="1"/>
  <c r="G54"/>
  <c r="D54"/>
  <c r="E54" s="1"/>
  <c r="F54" s="1"/>
  <c r="G53"/>
  <c r="D53"/>
  <c r="E53" s="1"/>
  <c r="F53" s="1"/>
  <c r="H53" s="1"/>
  <c r="G52"/>
  <c r="D52"/>
  <c r="E52" s="1"/>
  <c r="F52" s="1"/>
  <c r="G51"/>
  <c r="D51"/>
  <c r="E51" s="1"/>
  <c r="F51" s="1"/>
  <c r="H51" s="1"/>
  <c r="G50"/>
  <c r="D50"/>
  <c r="E50" s="1"/>
  <c r="F50" s="1"/>
  <c r="G49"/>
  <c r="D49"/>
  <c r="E49" s="1"/>
  <c r="F49" s="1"/>
  <c r="G48"/>
  <c r="D48"/>
  <c r="E48" s="1"/>
  <c r="F48" s="1"/>
  <c r="G47"/>
  <c r="D47"/>
  <c r="E47" s="1"/>
  <c r="F47" s="1"/>
  <c r="G46"/>
  <c r="D46"/>
  <c r="E46" s="1"/>
  <c r="F46" s="1"/>
  <c r="G45"/>
  <c r="D45"/>
  <c r="E45" s="1"/>
  <c r="F45" s="1"/>
  <c r="G44"/>
  <c r="D44"/>
  <c r="E44" s="1"/>
  <c r="F44" s="1"/>
  <c r="G43"/>
  <c r="D43"/>
  <c r="E43" s="1"/>
  <c r="F43" s="1"/>
  <c r="G42"/>
  <c r="D42"/>
  <c r="E42" s="1"/>
  <c r="F42" s="1"/>
  <c r="G41"/>
  <c r="D41"/>
  <c r="E41" s="1"/>
  <c r="F41" s="1"/>
  <c r="G40"/>
  <c r="D40"/>
  <c r="E40" s="1"/>
  <c r="F40" s="1"/>
  <c r="G39"/>
  <c r="D39"/>
  <c r="E39" s="1"/>
  <c r="F39" s="1"/>
  <c r="G38"/>
  <c r="D38"/>
  <c r="E38" s="1"/>
  <c r="F38" s="1"/>
  <c r="G37"/>
  <c r="D37"/>
  <c r="E37" s="1"/>
  <c r="F37" s="1"/>
  <c r="G36"/>
  <c r="D36"/>
  <c r="E36" s="1"/>
  <c r="F36" s="1"/>
  <c r="G35"/>
  <c r="D35"/>
  <c r="E35" s="1"/>
  <c r="F35" s="1"/>
  <c r="G34"/>
  <c r="D34"/>
  <c r="E34" s="1"/>
  <c r="F34" s="1"/>
  <c r="G33"/>
  <c r="D33"/>
  <c r="E33" s="1"/>
  <c r="F33" s="1"/>
  <c r="G32"/>
  <c r="D32"/>
  <c r="E32" s="1"/>
  <c r="F32" s="1"/>
  <c r="G31"/>
  <c r="D31"/>
  <c r="E31" s="1"/>
  <c r="F31" s="1"/>
  <c r="G30"/>
  <c r="D30"/>
  <c r="E30" s="1"/>
  <c r="F30" s="1"/>
  <c r="G29"/>
  <c r="D29"/>
  <c r="E29" s="1"/>
  <c r="F29" s="1"/>
  <c r="G28"/>
  <c r="D28"/>
  <c r="E28" s="1"/>
  <c r="F28" s="1"/>
  <c r="G27"/>
  <c r="D27"/>
  <c r="E27" s="1"/>
  <c r="F27" s="1"/>
  <c r="G26"/>
  <c r="D26"/>
  <c r="E26" s="1"/>
  <c r="F26" s="1"/>
  <c r="G25"/>
  <c r="D25"/>
  <c r="E25" s="1"/>
  <c r="F25" s="1"/>
  <c r="G24"/>
  <c r="D24"/>
  <c r="E24" s="1"/>
  <c r="F24" s="1"/>
  <c r="G23"/>
  <c r="D23"/>
  <c r="E23" s="1"/>
  <c r="F23" s="1"/>
  <c r="G22"/>
  <c r="D22"/>
  <c r="E22" s="1"/>
  <c r="F22" s="1"/>
  <c r="G21"/>
  <c r="D21"/>
  <c r="E21" s="1"/>
  <c r="F21" s="1"/>
  <c r="G20"/>
  <c r="D20"/>
  <c r="E20" s="1"/>
  <c r="F20" s="1"/>
  <c r="G19"/>
  <c r="D19"/>
  <c r="E19" s="1"/>
  <c r="F19" s="1"/>
  <c r="G18"/>
  <c r="D18"/>
  <c r="E18" s="1"/>
  <c r="F18" s="1"/>
  <c r="G17"/>
  <c r="D17"/>
  <c r="E17" s="1"/>
  <c r="F17" s="1"/>
  <c r="G16"/>
  <c r="D16"/>
  <c r="E16" s="1"/>
  <c r="F16" s="1"/>
  <c r="G15"/>
  <c r="D15"/>
  <c r="E15" s="1"/>
  <c r="F15" s="1"/>
  <c r="G14"/>
  <c r="D14"/>
  <c r="E14" s="1"/>
  <c r="F14" s="1"/>
  <c r="G13"/>
  <c r="D13"/>
  <c r="E13" s="1"/>
  <c r="F13" s="1"/>
  <c r="G12"/>
  <c r="D12"/>
  <c r="E12" s="1"/>
  <c r="F12" s="1"/>
  <c r="G11"/>
  <c r="D11"/>
  <c r="E11" s="1"/>
  <c r="F11" s="1"/>
  <c r="G10"/>
  <c r="D10"/>
  <c r="E10" s="1"/>
  <c r="F10" s="1"/>
  <c r="G9"/>
  <c r="D9"/>
  <c r="E9" s="1"/>
  <c r="F9" s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J108"/>
  <c r="G8"/>
  <c r="D8"/>
  <c r="E8" s="1"/>
  <c r="F8" s="1"/>
  <c r="X11"/>
  <c r="AF10"/>
  <c r="AG10" s="1"/>
  <c r="AH10" s="1"/>
  <c r="AI11"/>
  <c r="AQ10"/>
  <c r="AR10" s="1"/>
  <c r="AS10" s="1"/>
  <c r="AF9"/>
  <c r="AG9" s="1"/>
  <c r="AH9" s="1"/>
  <c r="AQ9"/>
  <c r="M11"/>
  <c r="U10"/>
  <c r="V10"/>
  <c r="S10"/>
  <c r="T10"/>
  <c r="U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K51" s="1"/>
  <c r="J52"/>
  <c r="J53"/>
  <c r="K53" s="1"/>
  <c r="J54"/>
  <c r="J55"/>
  <c r="K55" s="1"/>
  <c r="J56"/>
  <c r="J57"/>
  <c r="K57" s="1"/>
  <c r="J58"/>
  <c r="J59"/>
  <c r="K59" s="1"/>
  <c r="J60"/>
  <c r="J61"/>
  <c r="K61" s="1"/>
  <c r="J62"/>
  <c r="J63"/>
  <c r="K63" s="1"/>
  <c r="J64"/>
  <c r="J65"/>
  <c r="K65" s="1"/>
  <c r="J66"/>
  <c r="J67"/>
  <c r="K67" s="1"/>
  <c r="J68"/>
  <c r="J69"/>
  <c r="K69" s="1"/>
  <c r="J70"/>
  <c r="J71"/>
  <c r="K71" s="1"/>
  <c r="J72"/>
  <c r="J73"/>
  <c r="K73" s="1"/>
  <c r="J74"/>
  <c r="J75"/>
  <c r="K75" s="1"/>
  <c r="L75" s="1"/>
  <c r="J76"/>
  <c r="J77"/>
  <c r="K77" s="1"/>
  <c r="J78"/>
  <c r="J79"/>
  <c r="K79" s="1"/>
  <c r="J80"/>
  <c r="J81"/>
  <c r="K81" s="1"/>
  <c r="J82"/>
  <c r="J83"/>
  <c r="K83" s="1"/>
  <c r="J84"/>
  <c r="J85"/>
  <c r="K85" s="1"/>
  <c r="J86"/>
  <c r="J87"/>
  <c r="K87" s="1"/>
  <c r="J88"/>
  <c r="J89"/>
  <c r="K89" s="1"/>
  <c r="J90"/>
  <c r="J91"/>
  <c r="K91" s="1"/>
  <c r="L91" s="1"/>
  <c r="J92"/>
  <c r="J93"/>
  <c r="K93" s="1"/>
  <c r="J94"/>
  <c r="J95"/>
  <c r="K95" s="1"/>
  <c r="J96"/>
  <c r="J97"/>
  <c r="K97" s="1"/>
  <c r="J98"/>
  <c r="J99"/>
  <c r="K99" s="1"/>
  <c r="J100"/>
  <c r="J101"/>
  <c r="K101" s="1"/>
  <c r="J102"/>
  <c r="J103"/>
  <c r="K103" s="1"/>
  <c r="J104"/>
  <c r="J105"/>
  <c r="K105" s="1"/>
  <c r="J106"/>
  <c r="J107"/>
  <c r="K107" s="1"/>
  <c r="L107" s="1"/>
  <c r="AI12"/>
  <c r="AQ11"/>
  <c r="AR11" s="1"/>
  <c r="AS11" s="1"/>
  <c r="X12"/>
  <c r="AF11"/>
  <c r="AG11" s="1"/>
  <c r="AH11" s="1"/>
  <c r="M12"/>
  <c r="U11"/>
  <c r="V11" s="1"/>
  <c r="W11" s="1"/>
  <c r="W10"/>
  <c r="X13"/>
  <c r="AF12"/>
  <c r="AG12" s="1"/>
  <c r="AH12" s="1"/>
  <c r="AI13"/>
  <c r="AQ12"/>
  <c r="AR12" s="1"/>
  <c r="AS12" s="1"/>
  <c r="M13"/>
  <c r="U12"/>
  <c r="V12" s="1"/>
  <c r="S12"/>
  <c r="T12" s="1"/>
  <c r="AI14"/>
  <c r="AQ13"/>
  <c r="AR13" s="1"/>
  <c r="AS13" s="1"/>
  <c r="X14"/>
  <c r="AF13"/>
  <c r="AG13" s="1"/>
  <c r="AH13" s="1"/>
  <c r="M14"/>
  <c r="U13"/>
  <c r="V13" s="1"/>
  <c r="W13" s="1"/>
  <c r="X15"/>
  <c r="AF14"/>
  <c r="AG14" s="1"/>
  <c r="AH14" s="1"/>
  <c r="AI15"/>
  <c r="AQ14"/>
  <c r="AR14" s="1"/>
  <c r="AS14" s="1"/>
  <c r="M15"/>
  <c r="U14"/>
  <c r="V14" s="1"/>
  <c r="W14" s="1"/>
  <c r="S14"/>
  <c r="T14" s="1"/>
  <c r="AI16"/>
  <c r="AQ15"/>
  <c r="AR15" s="1"/>
  <c r="AS15" s="1"/>
  <c r="X16"/>
  <c r="AF15"/>
  <c r="AG15" s="1"/>
  <c r="AH15" s="1"/>
  <c r="M16"/>
  <c r="U15"/>
  <c r="V15" s="1"/>
  <c r="W15" s="1"/>
  <c r="X17"/>
  <c r="AF16"/>
  <c r="AG16" s="1"/>
  <c r="AH16" s="1"/>
  <c r="AI17"/>
  <c r="AQ16"/>
  <c r="AR16" s="1"/>
  <c r="AS16" s="1"/>
  <c r="M17"/>
  <c r="U16"/>
  <c r="V16" s="1"/>
  <c r="S16"/>
  <c r="T16" s="1"/>
  <c r="AI18"/>
  <c r="AQ17"/>
  <c r="AR17" s="1"/>
  <c r="AS17" s="1"/>
  <c r="X18"/>
  <c r="AF17"/>
  <c r="AG17" s="1"/>
  <c r="AH17" s="1"/>
  <c r="M18"/>
  <c r="U17"/>
  <c r="V17" s="1"/>
  <c r="W17" s="1"/>
  <c r="X19"/>
  <c r="AF18"/>
  <c r="AG18" s="1"/>
  <c r="AH18" s="1"/>
  <c r="AI19"/>
  <c r="AQ18"/>
  <c r="AR18" s="1"/>
  <c r="AS18" s="1"/>
  <c r="M19"/>
  <c r="U18"/>
  <c r="V18" s="1"/>
  <c r="W18" s="1"/>
  <c r="S18"/>
  <c r="T18" s="1"/>
  <c r="AI20"/>
  <c r="AQ19"/>
  <c r="AR19" s="1"/>
  <c r="AS19" s="1"/>
  <c r="X20"/>
  <c r="AF19"/>
  <c r="AG19" s="1"/>
  <c r="AH19" s="1"/>
  <c r="M20"/>
  <c r="U19"/>
  <c r="V19" s="1"/>
  <c r="W19" s="1"/>
  <c r="X21"/>
  <c r="AF20"/>
  <c r="AG20" s="1"/>
  <c r="AH20" s="1"/>
  <c r="AI21"/>
  <c r="AQ20"/>
  <c r="AR20" s="1"/>
  <c r="AS20" s="1"/>
  <c r="M21"/>
  <c r="U20"/>
  <c r="V20" s="1"/>
  <c r="S20"/>
  <c r="T20" s="1"/>
  <c r="AI22"/>
  <c r="AQ21"/>
  <c r="AR21" s="1"/>
  <c r="AS21" s="1"/>
  <c r="X22"/>
  <c r="AF21"/>
  <c r="AG21" s="1"/>
  <c r="AH21" s="1"/>
  <c r="M22"/>
  <c r="U21"/>
  <c r="V21" s="1"/>
  <c r="W21" s="1"/>
  <c r="X23"/>
  <c r="AF22"/>
  <c r="AG22" s="1"/>
  <c r="AH22" s="1"/>
  <c r="AI23"/>
  <c r="AQ22"/>
  <c r="AR22" s="1"/>
  <c r="AS22" s="1"/>
  <c r="M23"/>
  <c r="U22"/>
  <c r="V22" s="1"/>
  <c r="W22" s="1"/>
  <c r="S22"/>
  <c r="T22" s="1"/>
  <c r="AI24"/>
  <c r="AQ23"/>
  <c r="AR23" s="1"/>
  <c r="AS23" s="1"/>
  <c r="X24"/>
  <c r="AF23"/>
  <c r="AG23" s="1"/>
  <c r="AH23" s="1"/>
  <c r="M24"/>
  <c r="U23"/>
  <c r="V23" s="1"/>
  <c r="W23" s="1"/>
  <c r="X25"/>
  <c r="AF24"/>
  <c r="AG24" s="1"/>
  <c r="AH24" s="1"/>
  <c r="AI25"/>
  <c r="AQ24"/>
  <c r="AR24" s="1"/>
  <c r="AS24" s="1"/>
  <c r="M25"/>
  <c r="U24"/>
  <c r="V24" s="1"/>
  <c r="W24" s="1"/>
  <c r="S24"/>
  <c r="T24" s="1"/>
  <c r="AI26"/>
  <c r="AQ25"/>
  <c r="AR25" s="1"/>
  <c r="AS25" s="1"/>
  <c r="X26"/>
  <c r="AF25"/>
  <c r="AG25" s="1"/>
  <c r="AH25" s="1"/>
  <c r="M26"/>
  <c r="U25"/>
  <c r="V25" s="1"/>
  <c r="W25" s="1"/>
  <c r="X27"/>
  <c r="AF26"/>
  <c r="AG26" s="1"/>
  <c r="AH26" s="1"/>
  <c r="AI27"/>
  <c r="AQ26"/>
  <c r="AR26" s="1"/>
  <c r="AS26" s="1"/>
  <c r="M27"/>
  <c r="U26"/>
  <c r="V26" s="1"/>
  <c r="W26" s="1"/>
  <c r="S26"/>
  <c r="T26" s="1"/>
  <c r="AI28"/>
  <c r="AQ27"/>
  <c r="AR27" s="1"/>
  <c r="AS27" s="1"/>
  <c r="X28"/>
  <c r="AF27"/>
  <c r="AG27" s="1"/>
  <c r="AH27" s="1"/>
  <c r="M28"/>
  <c r="U27"/>
  <c r="V27" s="1"/>
  <c r="W27" s="1"/>
  <c r="X29"/>
  <c r="AF28"/>
  <c r="AG28" s="1"/>
  <c r="AH28" s="1"/>
  <c r="AI29"/>
  <c r="AQ28"/>
  <c r="AR28" s="1"/>
  <c r="AS28" s="1"/>
  <c r="M29"/>
  <c r="U28"/>
  <c r="V28" s="1"/>
  <c r="S28"/>
  <c r="T28" s="1"/>
  <c r="AI30"/>
  <c r="AQ29"/>
  <c r="AR29" s="1"/>
  <c r="AS29" s="1"/>
  <c r="X30"/>
  <c r="AF29"/>
  <c r="AG29" s="1"/>
  <c r="AH29" s="1"/>
  <c r="M30"/>
  <c r="U29"/>
  <c r="V29" s="1"/>
  <c r="W29" s="1"/>
  <c r="X31"/>
  <c r="AF30"/>
  <c r="AG30" s="1"/>
  <c r="AH30" s="1"/>
  <c r="AI31"/>
  <c r="AQ30"/>
  <c r="AR30" s="1"/>
  <c r="AS30" s="1"/>
  <c r="M31"/>
  <c r="U30"/>
  <c r="V30" s="1"/>
  <c r="W30" s="1"/>
  <c r="S30"/>
  <c r="T30" s="1"/>
  <c r="AI32"/>
  <c r="AQ31"/>
  <c r="AR31" s="1"/>
  <c r="AS31" s="1"/>
  <c r="X32"/>
  <c r="AF31"/>
  <c r="AG31" s="1"/>
  <c r="AH31" s="1"/>
  <c r="M32"/>
  <c r="U31"/>
  <c r="V31" s="1"/>
  <c r="W31" s="1"/>
  <c r="X33"/>
  <c r="AF32"/>
  <c r="AG32" s="1"/>
  <c r="AH32" s="1"/>
  <c r="AI33"/>
  <c r="AQ32"/>
  <c r="AR32" s="1"/>
  <c r="AS32" s="1"/>
  <c r="M33"/>
  <c r="U32"/>
  <c r="V32" s="1"/>
  <c r="W32" s="1"/>
  <c r="S32"/>
  <c r="T32" s="1"/>
  <c r="AI34"/>
  <c r="AQ33"/>
  <c r="AR33" s="1"/>
  <c r="AS33" s="1"/>
  <c r="X34"/>
  <c r="AF33"/>
  <c r="AG33" s="1"/>
  <c r="AH33" s="1"/>
  <c r="M34"/>
  <c r="U33"/>
  <c r="V33" s="1"/>
  <c r="W33" s="1"/>
  <c r="X35"/>
  <c r="AF34"/>
  <c r="AG34" s="1"/>
  <c r="AH34" s="1"/>
  <c r="AI35"/>
  <c r="AQ34"/>
  <c r="AR34" s="1"/>
  <c r="AS34" s="1"/>
  <c r="M35"/>
  <c r="U34"/>
  <c r="V34" s="1"/>
  <c r="W34" s="1"/>
  <c r="S34"/>
  <c r="T34" s="1"/>
  <c r="AI36"/>
  <c r="AQ35"/>
  <c r="AR35" s="1"/>
  <c r="AS35" s="1"/>
  <c r="X36"/>
  <c r="AF35"/>
  <c r="AG35" s="1"/>
  <c r="AH35" s="1"/>
  <c r="M36"/>
  <c r="U35"/>
  <c r="V35" s="1"/>
  <c r="W35" s="1"/>
  <c r="X37"/>
  <c r="AF36"/>
  <c r="AG36" s="1"/>
  <c r="AH36" s="1"/>
  <c r="AI37"/>
  <c r="AQ36"/>
  <c r="AR36" s="1"/>
  <c r="AS36" s="1"/>
  <c r="M37"/>
  <c r="U36"/>
  <c r="V36" s="1"/>
  <c r="W36" s="1"/>
  <c r="S36"/>
  <c r="T36" s="1"/>
  <c r="AI38"/>
  <c r="AQ37"/>
  <c r="AR37" s="1"/>
  <c r="AS37" s="1"/>
  <c r="X38"/>
  <c r="AF37"/>
  <c r="AG37" s="1"/>
  <c r="AH37" s="1"/>
  <c r="M38"/>
  <c r="U37"/>
  <c r="V37" s="1"/>
  <c r="W37" s="1"/>
  <c r="X39"/>
  <c r="AF38"/>
  <c r="AG38" s="1"/>
  <c r="AH38" s="1"/>
  <c r="AI39"/>
  <c r="AQ38"/>
  <c r="AR38" s="1"/>
  <c r="AS38" s="1"/>
  <c r="M39"/>
  <c r="U38"/>
  <c r="V38" s="1"/>
  <c r="W38" s="1"/>
  <c r="S38"/>
  <c r="T38" s="1"/>
  <c r="AI40"/>
  <c r="AQ39"/>
  <c r="AR39" s="1"/>
  <c r="AS39" s="1"/>
  <c r="X40"/>
  <c r="AF39"/>
  <c r="AG39" s="1"/>
  <c r="AH39" s="1"/>
  <c r="M40"/>
  <c r="U39"/>
  <c r="V39" s="1"/>
  <c r="W39" s="1"/>
  <c r="X41"/>
  <c r="AF40"/>
  <c r="AG40" s="1"/>
  <c r="AH40" s="1"/>
  <c r="AI41"/>
  <c r="AQ40"/>
  <c r="AR40" s="1"/>
  <c r="AS40" s="1"/>
  <c r="M41"/>
  <c r="U40"/>
  <c r="V40" s="1"/>
  <c r="S40"/>
  <c r="T40" s="1"/>
  <c r="AI42"/>
  <c r="AQ41"/>
  <c r="AR41" s="1"/>
  <c r="AS41" s="1"/>
  <c r="X42"/>
  <c r="AF41"/>
  <c r="AG41" s="1"/>
  <c r="AH41" s="1"/>
  <c r="M42"/>
  <c r="U41"/>
  <c r="V41" s="1"/>
  <c r="W41" s="1"/>
  <c r="X43"/>
  <c r="AF42"/>
  <c r="AG42" s="1"/>
  <c r="AH42" s="1"/>
  <c r="AI43"/>
  <c r="AQ42"/>
  <c r="AR42" s="1"/>
  <c r="AS42" s="1"/>
  <c r="M43"/>
  <c r="U42"/>
  <c r="V42" s="1"/>
  <c r="W42" s="1"/>
  <c r="S42"/>
  <c r="T42" s="1"/>
  <c r="AI44"/>
  <c r="AQ43"/>
  <c r="AR43" s="1"/>
  <c r="AS43" s="1"/>
  <c r="X44"/>
  <c r="AF43"/>
  <c r="AG43" s="1"/>
  <c r="AH43" s="1"/>
  <c r="M44"/>
  <c r="U43"/>
  <c r="V43" s="1"/>
  <c r="W43" s="1"/>
  <c r="X45"/>
  <c r="AF44"/>
  <c r="AG44" s="1"/>
  <c r="AH44" s="1"/>
  <c r="AI45"/>
  <c r="AQ44"/>
  <c r="AR44" s="1"/>
  <c r="AS44" s="1"/>
  <c r="M45"/>
  <c r="U44"/>
  <c r="V44" s="1"/>
  <c r="S44"/>
  <c r="T44" s="1"/>
  <c r="AI46"/>
  <c r="AQ45"/>
  <c r="AR45" s="1"/>
  <c r="AS45" s="1"/>
  <c r="X46"/>
  <c r="AF45"/>
  <c r="AG45" s="1"/>
  <c r="AH45" s="1"/>
  <c r="M46"/>
  <c r="U45"/>
  <c r="V45" s="1"/>
  <c r="W45" s="1"/>
  <c r="X47"/>
  <c r="AF46"/>
  <c r="AG46" s="1"/>
  <c r="AH46" s="1"/>
  <c r="AI47"/>
  <c r="AQ46"/>
  <c r="AR46" s="1"/>
  <c r="AS46" s="1"/>
  <c r="M47"/>
  <c r="U46"/>
  <c r="V46" s="1"/>
  <c r="W46" s="1"/>
  <c r="S46"/>
  <c r="T46" s="1"/>
  <c r="AI48"/>
  <c r="AQ47"/>
  <c r="AR47" s="1"/>
  <c r="AS47" s="1"/>
  <c r="X48"/>
  <c r="AF47"/>
  <c r="AG47" s="1"/>
  <c r="AH47" s="1"/>
  <c r="M48"/>
  <c r="U47"/>
  <c r="V47" s="1"/>
  <c r="W47" s="1"/>
  <c r="X49"/>
  <c r="AF48"/>
  <c r="AG48" s="1"/>
  <c r="AH48" s="1"/>
  <c r="AI49"/>
  <c r="AQ48"/>
  <c r="AR48" s="1"/>
  <c r="AS48" s="1"/>
  <c r="M49"/>
  <c r="U48"/>
  <c r="V48" s="1"/>
  <c r="S48"/>
  <c r="T48" s="1"/>
  <c r="AI50"/>
  <c r="AQ49"/>
  <c r="AR49" s="1"/>
  <c r="AS49" s="1"/>
  <c r="X50"/>
  <c r="AF49"/>
  <c r="AG49" s="1"/>
  <c r="AH49" s="1"/>
  <c r="M50"/>
  <c r="U49"/>
  <c r="V49" s="1"/>
  <c r="W49" s="1"/>
  <c r="X51"/>
  <c r="AF50"/>
  <c r="AG50" s="1"/>
  <c r="AH50" s="1"/>
  <c r="AI51"/>
  <c r="AQ50"/>
  <c r="AR50" s="1"/>
  <c r="AS50" s="1"/>
  <c r="M51"/>
  <c r="U50"/>
  <c r="V50" s="1"/>
  <c r="W50" s="1"/>
  <c r="S50"/>
  <c r="T50" s="1"/>
  <c r="AI52"/>
  <c r="AQ51"/>
  <c r="AR51" s="1"/>
  <c r="AS51" s="1"/>
  <c r="X52"/>
  <c r="AF51"/>
  <c r="AG51" s="1"/>
  <c r="AH51" s="1"/>
  <c r="M52"/>
  <c r="U51"/>
  <c r="V51" s="1"/>
  <c r="W51" s="1"/>
  <c r="X53"/>
  <c r="AF52"/>
  <c r="AG52" s="1"/>
  <c r="AH52" s="1"/>
  <c r="AI53"/>
  <c r="AQ52"/>
  <c r="AR52" s="1"/>
  <c r="AS52" s="1"/>
  <c r="M53"/>
  <c r="U52"/>
  <c r="V52" s="1"/>
  <c r="S52"/>
  <c r="T52" s="1"/>
  <c r="AI54"/>
  <c r="AQ53"/>
  <c r="AR53" s="1"/>
  <c r="AS53" s="1"/>
  <c r="X54"/>
  <c r="AF53"/>
  <c r="AG53" s="1"/>
  <c r="AH53" s="1"/>
  <c r="M54"/>
  <c r="U53"/>
  <c r="V53" s="1"/>
  <c r="W53" s="1"/>
  <c r="X55"/>
  <c r="AF54"/>
  <c r="AG54" s="1"/>
  <c r="AD54"/>
  <c r="AE54" s="1"/>
  <c r="AH54" s="1"/>
  <c r="AI55"/>
  <c r="AQ54"/>
  <c r="AR54" s="1"/>
  <c r="AS54" s="1"/>
  <c r="M55"/>
  <c r="U54"/>
  <c r="V54"/>
  <c r="S54"/>
  <c r="T54"/>
  <c r="AI56"/>
  <c r="AQ55"/>
  <c r="AR55" s="1"/>
  <c r="AS55" s="1"/>
  <c r="X56"/>
  <c r="AF55"/>
  <c r="AG55" s="1"/>
  <c r="AD55"/>
  <c r="AE55" s="1"/>
  <c r="AH55" s="1"/>
  <c r="M56"/>
  <c r="U55"/>
  <c r="V55" s="1"/>
  <c r="W55" s="1"/>
  <c r="W54"/>
  <c r="X57"/>
  <c r="AF56"/>
  <c r="AG56" s="1"/>
  <c r="AD56"/>
  <c r="AE56" s="1"/>
  <c r="AH56" s="1"/>
  <c r="AI57"/>
  <c r="AQ56"/>
  <c r="AR56" s="1"/>
  <c r="AS56" s="1"/>
  <c r="M57"/>
  <c r="U56"/>
  <c r="V56"/>
  <c r="S56"/>
  <c r="T56"/>
  <c r="AI58"/>
  <c r="AQ57"/>
  <c r="AR57" s="1"/>
  <c r="AS57" s="1"/>
  <c r="X58"/>
  <c r="AF57"/>
  <c r="AG57" s="1"/>
  <c r="AD57"/>
  <c r="AE57" s="1"/>
  <c r="AH57" s="1"/>
  <c r="M58"/>
  <c r="U57"/>
  <c r="V57" s="1"/>
  <c r="W57" s="1"/>
  <c r="W56"/>
  <c r="X59"/>
  <c r="AF58"/>
  <c r="AG58" s="1"/>
  <c r="AD58"/>
  <c r="AE58" s="1"/>
  <c r="AH58" s="1"/>
  <c r="AI59"/>
  <c r="AQ58"/>
  <c r="AR58" s="1"/>
  <c r="AS58" s="1"/>
  <c r="M59"/>
  <c r="U58"/>
  <c r="V58"/>
  <c r="S58"/>
  <c r="T58"/>
  <c r="AI60"/>
  <c r="AQ59"/>
  <c r="AR59" s="1"/>
  <c r="AS59" s="1"/>
  <c r="X60"/>
  <c r="AF59"/>
  <c r="AG59" s="1"/>
  <c r="AD59"/>
  <c r="AE59" s="1"/>
  <c r="AH59" s="1"/>
  <c r="M60"/>
  <c r="U59"/>
  <c r="V59" s="1"/>
  <c r="W59" s="1"/>
  <c r="W58"/>
  <c r="X61"/>
  <c r="AF60"/>
  <c r="AG60" s="1"/>
  <c r="AD60"/>
  <c r="AE60" s="1"/>
  <c r="AH60" s="1"/>
  <c r="AI61"/>
  <c r="AQ60"/>
  <c r="AR60" s="1"/>
  <c r="AS60" s="1"/>
  <c r="M61"/>
  <c r="U60"/>
  <c r="V60"/>
  <c r="S60"/>
  <c r="T60"/>
  <c r="AI62"/>
  <c r="AQ61"/>
  <c r="AR61" s="1"/>
  <c r="AS61" s="1"/>
  <c r="X62"/>
  <c r="AF61"/>
  <c r="AG61" s="1"/>
  <c r="AD61"/>
  <c r="AE61" s="1"/>
  <c r="AH61" s="1"/>
  <c r="M62"/>
  <c r="U61"/>
  <c r="V61" s="1"/>
  <c r="W61" s="1"/>
  <c r="W60"/>
  <c r="X63"/>
  <c r="AF62"/>
  <c r="AG62" s="1"/>
  <c r="AD62"/>
  <c r="AE62" s="1"/>
  <c r="AH62" s="1"/>
  <c r="AI63"/>
  <c r="AQ62"/>
  <c r="AR62" s="1"/>
  <c r="AS62" s="1"/>
  <c r="M63"/>
  <c r="U62"/>
  <c r="V62"/>
  <c r="S62"/>
  <c r="T62"/>
  <c r="AI64"/>
  <c r="AQ63"/>
  <c r="AR63" s="1"/>
  <c r="AS63" s="1"/>
  <c r="X64"/>
  <c r="AF63"/>
  <c r="AG63" s="1"/>
  <c r="AD63"/>
  <c r="AE63" s="1"/>
  <c r="AH63" s="1"/>
  <c r="M64"/>
  <c r="U63"/>
  <c r="V63" s="1"/>
  <c r="W63" s="1"/>
  <c r="W62"/>
  <c r="X65"/>
  <c r="AF64"/>
  <c r="AG64" s="1"/>
  <c r="AD64"/>
  <c r="AE64" s="1"/>
  <c r="AH64" s="1"/>
  <c r="AI65"/>
  <c r="AQ64"/>
  <c r="AR64" s="1"/>
  <c r="AS64" s="1"/>
  <c r="M65"/>
  <c r="U64"/>
  <c r="V64"/>
  <c r="S64"/>
  <c r="T64"/>
  <c r="AI66"/>
  <c r="AQ65"/>
  <c r="AR65" s="1"/>
  <c r="AS65" s="1"/>
  <c r="X66"/>
  <c r="AF65"/>
  <c r="AG65" s="1"/>
  <c r="AD65"/>
  <c r="AE65" s="1"/>
  <c r="AH65" s="1"/>
  <c r="M66"/>
  <c r="U65"/>
  <c r="V65" s="1"/>
  <c r="W65" s="1"/>
  <c r="W64"/>
  <c r="X67"/>
  <c r="AF66"/>
  <c r="AG66" s="1"/>
  <c r="AD66"/>
  <c r="AE66" s="1"/>
  <c r="AH66" s="1"/>
  <c r="AI67"/>
  <c r="AQ66"/>
  <c r="AR66" s="1"/>
  <c r="AS66" s="1"/>
  <c r="M67"/>
  <c r="U66"/>
  <c r="V66"/>
  <c r="S66"/>
  <c r="T66"/>
  <c r="AI68"/>
  <c r="AQ67"/>
  <c r="AR67" s="1"/>
  <c r="AS67" s="1"/>
  <c r="X68"/>
  <c r="AF67"/>
  <c r="AG67" s="1"/>
  <c r="AD67"/>
  <c r="AE67" s="1"/>
  <c r="AH67" s="1"/>
  <c r="M68"/>
  <c r="U67"/>
  <c r="V67" s="1"/>
  <c r="W67" s="1"/>
  <c r="W66"/>
  <c r="X69"/>
  <c r="AF68"/>
  <c r="AG68" s="1"/>
  <c r="AD68"/>
  <c r="AE68" s="1"/>
  <c r="AH68" s="1"/>
  <c r="AI69"/>
  <c r="AQ68"/>
  <c r="AR68" s="1"/>
  <c r="AS68" s="1"/>
  <c r="M69"/>
  <c r="U68"/>
  <c r="V68"/>
  <c r="S68"/>
  <c r="T68"/>
  <c r="AI70"/>
  <c r="AQ69"/>
  <c r="AR69" s="1"/>
  <c r="AS69" s="1"/>
  <c r="X70"/>
  <c r="AF69"/>
  <c r="AG69" s="1"/>
  <c r="AD69"/>
  <c r="AE69" s="1"/>
  <c r="AH69" s="1"/>
  <c r="M70"/>
  <c r="U69"/>
  <c r="V69" s="1"/>
  <c r="W69" s="1"/>
  <c r="W68"/>
  <c r="X71"/>
  <c r="AF70"/>
  <c r="AG70" s="1"/>
  <c r="AD70"/>
  <c r="AE70" s="1"/>
  <c r="AH70" s="1"/>
  <c r="AI71"/>
  <c r="AQ70"/>
  <c r="AR70" s="1"/>
  <c r="AS70" s="1"/>
  <c r="M71"/>
  <c r="U70"/>
  <c r="V70"/>
  <c r="S70"/>
  <c r="T70"/>
  <c r="W70" s="1"/>
  <c r="AI72"/>
  <c r="AQ71"/>
  <c r="AR71" s="1"/>
  <c r="AS71" s="1"/>
  <c r="X72"/>
  <c r="AF71"/>
  <c r="AG71" s="1"/>
  <c r="AD71"/>
  <c r="AE71" s="1"/>
  <c r="AH71" s="1"/>
  <c r="M72"/>
  <c r="U71"/>
  <c r="V71" s="1"/>
  <c r="W71" s="1"/>
  <c r="X73"/>
  <c r="AF72"/>
  <c r="AG72" s="1"/>
  <c r="AD72"/>
  <c r="AE72" s="1"/>
  <c r="AH72" s="1"/>
  <c r="AI73"/>
  <c r="AQ72"/>
  <c r="AR72" s="1"/>
  <c r="AS72" s="1"/>
  <c r="M73"/>
  <c r="U72"/>
  <c r="V72"/>
  <c r="S72"/>
  <c r="T72"/>
  <c r="AI74"/>
  <c r="AQ73"/>
  <c r="AR73" s="1"/>
  <c r="AS73" s="1"/>
  <c r="X74"/>
  <c r="AF73"/>
  <c r="AG73" s="1"/>
  <c r="AD73"/>
  <c r="AE73" s="1"/>
  <c r="AH73" s="1"/>
  <c r="M74"/>
  <c r="U73"/>
  <c r="V73" s="1"/>
  <c r="W73" s="1"/>
  <c r="W72"/>
  <c r="X75"/>
  <c r="AF74"/>
  <c r="AG74" s="1"/>
  <c r="AD74"/>
  <c r="AE74" s="1"/>
  <c r="AH74" s="1"/>
  <c r="AI75"/>
  <c r="AQ74"/>
  <c r="AR74" s="1"/>
  <c r="AS74" s="1"/>
  <c r="M75"/>
  <c r="U74"/>
  <c r="V74"/>
  <c r="S74"/>
  <c r="T74"/>
  <c r="AI76"/>
  <c r="AQ75"/>
  <c r="AR75" s="1"/>
  <c r="AS75" s="1"/>
  <c r="X76"/>
  <c r="AF75"/>
  <c r="AG75" s="1"/>
  <c r="AD75"/>
  <c r="AE75" s="1"/>
  <c r="AH75" s="1"/>
  <c r="M76"/>
  <c r="U75"/>
  <c r="V75" s="1"/>
  <c r="W75" s="1"/>
  <c r="W74"/>
  <c r="X77"/>
  <c r="AF76"/>
  <c r="AG76" s="1"/>
  <c r="AD76"/>
  <c r="AE76" s="1"/>
  <c r="AH76" s="1"/>
  <c r="AI77"/>
  <c r="AQ76"/>
  <c r="AR76" s="1"/>
  <c r="AS76" s="1"/>
  <c r="M77"/>
  <c r="U76"/>
  <c r="V76"/>
  <c r="S76"/>
  <c r="T76"/>
  <c r="AI78"/>
  <c r="AQ77"/>
  <c r="AR77" s="1"/>
  <c r="AS77" s="1"/>
  <c r="X78"/>
  <c r="AF77"/>
  <c r="AG77" s="1"/>
  <c r="AD77"/>
  <c r="AE77" s="1"/>
  <c r="AH77" s="1"/>
  <c r="M78"/>
  <c r="U77"/>
  <c r="V77" s="1"/>
  <c r="W77" s="1"/>
  <c r="W76"/>
  <c r="X79"/>
  <c r="AF78"/>
  <c r="AG78" s="1"/>
  <c r="AD78"/>
  <c r="AE78" s="1"/>
  <c r="AH78" s="1"/>
  <c r="AI79"/>
  <c r="AQ78"/>
  <c r="AR78" s="1"/>
  <c r="AS78" s="1"/>
  <c r="M79"/>
  <c r="U78"/>
  <c r="V78"/>
  <c r="S78"/>
  <c r="T78"/>
  <c r="AI80"/>
  <c r="AQ79"/>
  <c r="AR79" s="1"/>
  <c r="AS79" s="1"/>
  <c r="X80"/>
  <c r="AF79"/>
  <c r="AG79" s="1"/>
  <c r="AD79"/>
  <c r="AE79" s="1"/>
  <c r="AH79" s="1"/>
  <c r="M80"/>
  <c r="U79"/>
  <c r="V79" s="1"/>
  <c r="W79" s="1"/>
  <c r="W78"/>
  <c r="X81"/>
  <c r="AF80"/>
  <c r="AG80" s="1"/>
  <c r="AD80"/>
  <c r="AE80" s="1"/>
  <c r="AH80" s="1"/>
  <c r="AI81"/>
  <c r="AQ80"/>
  <c r="AR80" s="1"/>
  <c r="AS80" s="1"/>
  <c r="M81"/>
  <c r="U80"/>
  <c r="V80"/>
  <c r="S80"/>
  <c r="T80"/>
  <c r="AI82"/>
  <c r="AQ81"/>
  <c r="AR81" s="1"/>
  <c r="AS81" s="1"/>
  <c r="X82"/>
  <c r="AF81"/>
  <c r="AG81" s="1"/>
  <c r="AD81"/>
  <c r="AE81" s="1"/>
  <c r="AH81" s="1"/>
  <c r="M82"/>
  <c r="U81"/>
  <c r="V81" s="1"/>
  <c r="W81" s="1"/>
  <c r="W80"/>
  <c r="X83"/>
  <c r="AF82"/>
  <c r="AG82" s="1"/>
  <c r="AD82"/>
  <c r="AE82" s="1"/>
  <c r="AH82" s="1"/>
  <c r="AI83"/>
  <c r="AQ82"/>
  <c r="AR82" s="1"/>
  <c r="AS82" s="1"/>
  <c r="M83"/>
  <c r="U82"/>
  <c r="V82"/>
  <c r="S82"/>
  <c r="T82"/>
  <c r="AI84"/>
  <c r="AQ83"/>
  <c r="AR83" s="1"/>
  <c r="AS83" s="1"/>
  <c r="X84"/>
  <c r="AF83"/>
  <c r="AG83" s="1"/>
  <c r="AD83"/>
  <c r="AE83" s="1"/>
  <c r="AH83" s="1"/>
  <c r="M84"/>
  <c r="U83"/>
  <c r="V83" s="1"/>
  <c r="W83" s="1"/>
  <c r="W82"/>
  <c r="X85"/>
  <c r="AF84"/>
  <c r="AG84" s="1"/>
  <c r="AD84"/>
  <c r="AE84" s="1"/>
  <c r="AH84" s="1"/>
  <c r="AI85"/>
  <c r="AQ84"/>
  <c r="AR84" s="1"/>
  <c r="AS84" s="1"/>
  <c r="M85"/>
  <c r="U84"/>
  <c r="V84"/>
  <c r="S84"/>
  <c r="T84"/>
  <c r="AI86"/>
  <c r="AQ85"/>
  <c r="AR85" s="1"/>
  <c r="AS85" s="1"/>
  <c r="X86"/>
  <c r="AF85"/>
  <c r="AG85" s="1"/>
  <c r="AD85"/>
  <c r="AE85" s="1"/>
  <c r="AH85" s="1"/>
  <c r="M86"/>
  <c r="U85"/>
  <c r="V85" s="1"/>
  <c r="W85" s="1"/>
  <c r="W84"/>
  <c r="X87"/>
  <c r="AF86"/>
  <c r="AG86" s="1"/>
  <c r="AD86"/>
  <c r="AE86" s="1"/>
  <c r="AI87"/>
  <c r="AQ86"/>
  <c r="AR86" s="1"/>
  <c r="M87"/>
  <c r="U86"/>
  <c r="V86"/>
  <c r="S86"/>
  <c r="T86"/>
  <c r="AI88"/>
  <c r="AQ87"/>
  <c r="AR87" s="1"/>
  <c r="AO87"/>
  <c r="AP87" s="1"/>
  <c r="X88"/>
  <c r="AF87"/>
  <c r="AG87"/>
  <c r="AE87"/>
  <c r="AS86"/>
  <c r="AH86"/>
  <c r="M88"/>
  <c r="U87"/>
  <c r="V87" s="1"/>
  <c r="W87" s="1"/>
  <c r="W86"/>
  <c r="X89"/>
  <c r="AF88"/>
  <c r="AG88" s="1"/>
  <c r="AH88" s="1"/>
  <c r="AD88"/>
  <c r="AE88" s="1"/>
  <c r="AI89"/>
  <c r="AQ88"/>
  <c r="AR88" s="1"/>
  <c r="AS88" s="1"/>
  <c r="AO88"/>
  <c r="AP88" s="1"/>
  <c r="M89"/>
  <c r="U88"/>
  <c r="V88" s="1"/>
  <c r="S88"/>
  <c r="T88" s="1"/>
  <c r="AI90"/>
  <c r="AQ89"/>
  <c r="AR89" s="1"/>
  <c r="AO89"/>
  <c r="AP89" s="1"/>
  <c r="X90"/>
  <c r="AF89"/>
  <c r="AG89" s="1"/>
  <c r="AD89"/>
  <c r="AE89" s="1"/>
  <c r="M90"/>
  <c r="U89"/>
  <c r="V89" s="1"/>
  <c r="W89" s="1"/>
  <c r="X91"/>
  <c r="AF90"/>
  <c r="AG90" s="1"/>
  <c r="AD90"/>
  <c r="AE90" s="1"/>
  <c r="AI91"/>
  <c r="AQ90"/>
  <c r="AR90" s="1"/>
  <c r="AO90"/>
  <c r="AP90" s="1"/>
  <c r="M91"/>
  <c r="U90"/>
  <c r="V90" s="1"/>
  <c r="W90" s="1"/>
  <c r="S90"/>
  <c r="T90" s="1"/>
  <c r="AI92"/>
  <c r="AQ91"/>
  <c r="AR91" s="1"/>
  <c r="AO91"/>
  <c r="AP91" s="1"/>
  <c r="X92"/>
  <c r="AF91"/>
  <c r="AG91" s="1"/>
  <c r="AH91" s="1"/>
  <c r="AD91"/>
  <c r="AE91" s="1"/>
  <c r="AH90"/>
  <c r="M92"/>
  <c r="U91"/>
  <c r="X93"/>
  <c r="AF92"/>
  <c r="AG92" s="1"/>
  <c r="AH92" s="1"/>
  <c r="AD92"/>
  <c r="AE92" s="1"/>
  <c r="AI93"/>
  <c r="AQ92"/>
  <c r="AR92" s="1"/>
  <c r="AO92"/>
  <c r="AP92" s="1"/>
  <c r="M93"/>
  <c r="U92"/>
  <c r="V92"/>
  <c r="W92" s="1"/>
  <c r="S92"/>
  <c r="T92"/>
  <c r="AI94"/>
  <c r="AQ93"/>
  <c r="AR93" s="1"/>
  <c r="AO93"/>
  <c r="AP93" s="1"/>
  <c r="X94"/>
  <c r="AF93"/>
  <c r="AG93" s="1"/>
  <c r="AD93"/>
  <c r="AE93" s="1"/>
  <c r="M94"/>
  <c r="U93"/>
  <c r="X95"/>
  <c r="AF94"/>
  <c r="AG94" s="1"/>
  <c r="AD94"/>
  <c r="AE94" s="1"/>
  <c r="AH94" s="1"/>
  <c r="AI95"/>
  <c r="AQ94"/>
  <c r="AR94" s="1"/>
  <c r="AO94"/>
  <c r="AP94" s="1"/>
  <c r="AH93"/>
  <c r="M95"/>
  <c r="U94"/>
  <c r="V94" s="1"/>
  <c r="S94"/>
  <c r="T94" s="1"/>
  <c r="AI96"/>
  <c r="AQ95"/>
  <c r="AR95" s="1"/>
  <c r="AO95"/>
  <c r="AP95" s="1"/>
  <c r="X96"/>
  <c r="AF95"/>
  <c r="AG95"/>
  <c r="AD95"/>
  <c r="AE95"/>
  <c r="M96"/>
  <c r="U95"/>
  <c r="V95" s="1"/>
  <c r="W95" s="1"/>
  <c r="X97"/>
  <c r="AF96"/>
  <c r="AG96"/>
  <c r="AH96" s="1"/>
  <c r="AD96"/>
  <c r="AE96"/>
  <c r="AI97"/>
  <c r="AQ96"/>
  <c r="AR96" s="1"/>
  <c r="AO96"/>
  <c r="AP96" s="1"/>
  <c r="AH95"/>
  <c r="M97"/>
  <c r="U96"/>
  <c r="V96"/>
  <c r="W96" s="1"/>
  <c r="S96"/>
  <c r="T96"/>
  <c r="AI98"/>
  <c r="AQ97"/>
  <c r="AR97" s="1"/>
  <c r="AO97"/>
  <c r="AP97" s="1"/>
  <c r="X98"/>
  <c r="AF97"/>
  <c r="AG97"/>
  <c r="AD97"/>
  <c r="AE97"/>
  <c r="M98"/>
  <c r="U97"/>
  <c r="X99"/>
  <c r="AF98"/>
  <c r="AG98"/>
  <c r="AH98" s="1"/>
  <c r="AD98"/>
  <c r="AE98"/>
  <c r="AI99"/>
  <c r="AQ98"/>
  <c r="AR98" s="1"/>
  <c r="AO98"/>
  <c r="AP98" s="1"/>
  <c r="AH97"/>
  <c r="M99"/>
  <c r="U98"/>
  <c r="V98" s="1"/>
  <c r="S98"/>
  <c r="T98" s="1"/>
  <c r="AI100"/>
  <c r="AQ99"/>
  <c r="AR99" s="1"/>
  <c r="AO99"/>
  <c r="AP99" s="1"/>
  <c r="X100"/>
  <c r="AF99"/>
  <c r="AG99"/>
  <c r="AD99"/>
  <c r="AE99"/>
  <c r="M100"/>
  <c r="U99"/>
  <c r="V99" s="1"/>
  <c r="W99" s="1"/>
  <c r="X101"/>
  <c r="AF100"/>
  <c r="AG100"/>
  <c r="AH100" s="1"/>
  <c r="AD100"/>
  <c r="AE100"/>
  <c r="AI101"/>
  <c r="AQ100"/>
  <c r="AR100" s="1"/>
  <c r="AO100"/>
  <c r="AP100" s="1"/>
  <c r="AH99"/>
  <c r="M101"/>
  <c r="U100"/>
  <c r="V100"/>
  <c r="W100" s="1"/>
  <c r="S100"/>
  <c r="T100"/>
  <c r="AI102"/>
  <c r="AQ101"/>
  <c r="AR101" s="1"/>
  <c r="AO101"/>
  <c r="AP101" s="1"/>
  <c r="X102"/>
  <c r="AF101"/>
  <c r="AG101"/>
  <c r="AD101"/>
  <c r="AE101"/>
  <c r="M102"/>
  <c r="U101"/>
  <c r="X103"/>
  <c r="AF102"/>
  <c r="AG102"/>
  <c r="AH102" s="1"/>
  <c r="AD102"/>
  <c r="AE102"/>
  <c r="AI103"/>
  <c r="AQ102"/>
  <c r="AR102" s="1"/>
  <c r="AO102"/>
  <c r="AP102" s="1"/>
  <c r="AH101"/>
  <c r="M103"/>
  <c r="U102"/>
  <c r="V102" s="1"/>
  <c r="S102"/>
  <c r="T102" s="1"/>
  <c r="AI104"/>
  <c r="AQ103"/>
  <c r="AR103" s="1"/>
  <c r="AO103"/>
  <c r="AP103" s="1"/>
  <c r="X104"/>
  <c r="AF103"/>
  <c r="AG103"/>
  <c r="AD103"/>
  <c r="AE103"/>
  <c r="M104"/>
  <c r="U103"/>
  <c r="V103" s="1"/>
  <c r="W103" s="1"/>
  <c r="X105"/>
  <c r="AF104"/>
  <c r="AG104"/>
  <c r="AH104" s="1"/>
  <c r="AD104"/>
  <c r="AE104"/>
  <c r="AI105"/>
  <c r="AQ104"/>
  <c r="AR104" s="1"/>
  <c r="AO104"/>
  <c r="AP104" s="1"/>
  <c r="AH103"/>
  <c r="M105"/>
  <c r="U104"/>
  <c r="V104"/>
  <c r="W104" s="1"/>
  <c r="S104"/>
  <c r="T104"/>
  <c r="AI106"/>
  <c r="AQ105"/>
  <c r="AR105" s="1"/>
  <c r="AO105"/>
  <c r="AP105" s="1"/>
  <c r="X106"/>
  <c r="AF105"/>
  <c r="AG105"/>
  <c r="AD105"/>
  <c r="AE105"/>
  <c r="M106"/>
  <c r="U105"/>
  <c r="X107"/>
  <c r="AF106"/>
  <c r="AG106"/>
  <c r="AH106" s="1"/>
  <c r="AD106"/>
  <c r="AE106"/>
  <c r="AI107"/>
  <c r="AQ106"/>
  <c r="AR106" s="1"/>
  <c r="AO106"/>
  <c r="AP106" s="1"/>
  <c r="AH105"/>
  <c r="M107"/>
  <c r="U106"/>
  <c r="V106" s="1"/>
  <c r="S106"/>
  <c r="T106" s="1"/>
  <c r="AI108"/>
  <c r="AQ107"/>
  <c r="AR107" s="1"/>
  <c r="AO107"/>
  <c r="AP107" s="1"/>
  <c r="X108"/>
  <c r="AF107"/>
  <c r="AG107"/>
  <c r="AD107"/>
  <c r="AE107"/>
  <c r="M108"/>
  <c r="U107"/>
  <c r="V107" s="1"/>
  <c r="W107" s="1"/>
  <c r="AF108"/>
  <c r="AG108" s="1"/>
  <c r="AD108"/>
  <c r="AE108" s="1"/>
  <c r="AQ108"/>
  <c r="AR108" s="1"/>
  <c r="AO108"/>
  <c r="AP108" s="1"/>
  <c r="AH107"/>
  <c r="U108"/>
  <c r="V108" s="1"/>
  <c r="W108" s="1"/>
  <c r="S108"/>
  <c r="T108" s="1"/>
  <c r="H52" l="1"/>
  <c r="I52" s="1"/>
  <c r="K52"/>
  <c r="H60"/>
  <c r="I60" s="1"/>
  <c r="K60"/>
  <c r="H68"/>
  <c r="I68" s="1"/>
  <c r="K68"/>
  <c r="H76"/>
  <c r="I76" s="1"/>
  <c r="K76"/>
  <c r="H84"/>
  <c r="I84" s="1"/>
  <c r="K84"/>
  <c r="H92"/>
  <c r="I92" s="1"/>
  <c r="K92"/>
  <c r="H100"/>
  <c r="I100" s="1"/>
  <c r="K100"/>
  <c r="I51"/>
  <c r="I67"/>
  <c r="I83"/>
  <c r="L83" s="1"/>
  <c r="I99"/>
  <c r="L99"/>
  <c r="L67"/>
  <c r="L51"/>
  <c r="I59"/>
  <c r="L59" s="1"/>
  <c r="H64"/>
  <c r="I64" s="1"/>
  <c r="K64"/>
  <c r="H80"/>
  <c r="I80" s="1"/>
  <c r="K80"/>
  <c r="H96"/>
  <c r="I96" s="1"/>
  <c r="K96"/>
  <c r="H56"/>
  <c r="I56" s="1"/>
  <c r="K56"/>
  <c r="H72"/>
  <c r="I72" s="1"/>
  <c r="K72"/>
  <c r="H88"/>
  <c r="I88" s="1"/>
  <c r="K88"/>
  <c r="H104"/>
  <c r="I104" s="1"/>
  <c r="K104"/>
  <c r="I55"/>
  <c r="L55" s="1"/>
  <c r="I63"/>
  <c r="I71"/>
  <c r="L71" s="1"/>
  <c r="I79"/>
  <c r="I87"/>
  <c r="L87" s="1"/>
  <c r="I95"/>
  <c r="I103"/>
  <c r="L103" s="1"/>
  <c r="L95"/>
  <c r="L79"/>
  <c r="L63"/>
  <c r="H54"/>
  <c r="I54" s="1"/>
  <c r="K54"/>
  <c r="H62"/>
  <c r="I62" s="1"/>
  <c r="K62"/>
  <c r="H70"/>
  <c r="I70" s="1"/>
  <c r="K70"/>
  <c r="H78"/>
  <c r="I78" s="1"/>
  <c r="K78"/>
  <c r="H86"/>
  <c r="I86" s="1"/>
  <c r="K86"/>
  <c r="H94"/>
  <c r="I94" s="1"/>
  <c r="K94"/>
  <c r="H102"/>
  <c r="I102" s="1"/>
  <c r="K102"/>
  <c r="H58"/>
  <c r="I58" s="1"/>
  <c r="K58"/>
  <c r="H66"/>
  <c r="I66" s="1"/>
  <c r="K66"/>
  <c r="H74"/>
  <c r="I74" s="1"/>
  <c r="K74"/>
  <c r="H82"/>
  <c r="I82" s="1"/>
  <c r="K82"/>
  <c r="H90"/>
  <c r="I90" s="1"/>
  <c r="K90"/>
  <c r="H98"/>
  <c r="I98" s="1"/>
  <c r="K98"/>
  <c r="H106"/>
  <c r="I106" s="1"/>
  <c r="K106"/>
  <c r="H108"/>
  <c r="I108" s="1"/>
  <c r="K108"/>
  <c r="I53"/>
  <c r="L53" s="1"/>
  <c r="I57"/>
  <c r="L57" s="1"/>
  <c r="I61"/>
  <c r="L61" s="1"/>
  <c r="I65"/>
  <c r="L65" s="1"/>
  <c r="I69"/>
  <c r="L69" s="1"/>
  <c r="I73"/>
  <c r="L73" s="1"/>
  <c r="I77"/>
  <c r="L77" s="1"/>
  <c r="I81"/>
  <c r="L81" s="1"/>
  <c r="I85"/>
  <c r="L85" s="1"/>
  <c r="I89"/>
  <c r="L89" s="1"/>
  <c r="I93"/>
  <c r="L93" s="1"/>
  <c r="I97"/>
  <c r="L97" s="1"/>
  <c r="I101"/>
  <c r="L101" s="1"/>
  <c r="I105"/>
  <c r="L105" s="1"/>
  <c r="V91"/>
  <c r="S91"/>
  <c r="T91" s="1"/>
  <c r="W88"/>
  <c r="W52"/>
  <c r="W48"/>
  <c r="W44"/>
  <c r="W40"/>
  <c r="W28"/>
  <c r="W20"/>
  <c r="W16"/>
  <c r="W12"/>
  <c r="S9"/>
  <c r="T9" s="1"/>
  <c r="V9"/>
  <c r="V93"/>
  <c r="W93" s="1"/>
  <c r="S93"/>
  <c r="T93" s="1"/>
  <c r="V97"/>
  <c r="W97" s="1"/>
  <c r="S97"/>
  <c r="T97" s="1"/>
  <c r="V101"/>
  <c r="S101"/>
  <c r="T101" s="1"/>
  <c r="V105"/>
  <c r="S105"/>
  <c r="T105" s="1"/>
  <c r="W106"/>
  <c r="W102"/>
  <c r="W98"/>
  <c r="W94"/>
  <c r="AH108"/>
  <c r="AH89"/>
  <c r="AH87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7"/>
  <c r="AR9"/>
  <c r="AO9"/>
  <c r="AP9" s="1"/>
  <c r="AR8"/>
  <c r="AO8"/>
  <c r="AP8" s="1"/>
  <c r="AD8"/>
  <c r="AE8" s="1"/>
  <c r="AG8"/>
  <c r="V8"/>
  <c r="S8"/>
  <c r="T8" s="1"/>
  <c r="W8" s="1"/>
  <c r="K8"/>
  <c r="H8"/>
  <c r="I8" s="1"/>
  <c r="H10"/>
  <c r="I10" s="1"/>
  <c r="K10"/>
  <c r="H12"/>
  <c r="I12" s="1"/>
  <c r="K12"/>
  <c r="H14"/>
  <c r="I14" s="1"/>
  <c r="K14"/>
  <c r="H16"/>
  <c r="I16" s="1"/>
  <c r="K16"/>
  <c r="H18"/>
  <c r="I18" s="1"/>
  <c r="K18"/>
  <c r="H20"/>
  <c r="I20" s="1"/>
  <c r="K20"/>
  <c r="H22"/>
  <c r="I22" s="1"/>
  <c r="K22"/>
  <c r="H24"/>
  <c r="I24" s="1"/>
  <c r="K24"/>
  <c r="H26"/>
  <c r="I26" s="1"/>
  <c r="K26"/>
  <c r="H28"/>
  <c r="I28" s="1"/>
  <c r="K28"/>
  <c r="H30"/>
  <c r="I30" s="1"/>
  <c r="K30"/>
  <c r="H32"/>
  <c r="I32" s="1"/>
  <c r="K32"/>
  <c r="H34"/>
  <c r="I34" s="1"/>
  <c r="K34"/>
  <c r="H36"/>
  <c r="I36" s="1"/>
  <c r="K36"/>
  <c r="H38"/>
  <c r="I38" s="1"/>
  <c r="K38"/>
  <c r="H40"/>
  <c r="I40" s="1"/>
  <c r="K40"/>
  <c r="H42"/>
  <c r="I42" s="1"/>
  <c r="K42"/>
  <c r="H44"/>
  <c r="I44" s="1"/>
  <c r="K44"/>
  <c r="H46"/>
  <c r="I46" s="1"/>
  <c r="K46"/>
  <c r="H48"/>
  <c r="I48" s="1"/>
  <c r="K48"/>
  <c r="H50"/>
  <c r="I50" s="1"/>
  <c r="K50"/>
  <c r="H9"/>
  <c r="I9" s="1"/>
  <c r="K9"/>
  <c r="H11"/>
  <c r="I11" s="1"/>
  <c r="K11"/>
  <c r="H13"/>
  <c r="I13" s="1"/>
  <c r="K13"/>
  <c r="H15"/>
  <c r="I15" s="1"/>
  <c r="K15"/>
  <c r="H17"/>
  <c r="I17" s="1"/>
  <c r="K17"/>
  <c r="H19"/>
  <c r="I19" s="1"/>
  <c r="K19"/>
  <c r="H21"/>
  <c r="I21" s="1"/>
  <c r="K21"/>
  <c r="H23"/>
  <c r="I23" s="1"/>
  <c r="K23"/>
  <c r="H25"/>
  <c r="I25" s="1"/>
  <c r="K25"/>
  <c r="H27"/>
  <c r="I27" s="1"/>
  <c r="K27"/>
  <c r="H29"/>
  <c r="I29" s="1"/>
  <c r="K29"/>
  <c r="H31"/>
  <c r="I31" s="1"/>
  <c r="K31"/>
  <c r="H33"/>
  <c r="I33" s="1"/>
  <c r="K33"/>
  <c r="H35"/>
  <c r="I35" s="1"/>
  <c r="K35"/>
  <c r="H37"/>
  <c r="I37" s="1"/>
  <c r="K37"/>
  <c r="H39"/>
  <c r="I39" s="1"/>
  <c r="K39"/>
  <c r="H41"/>
  <c r="I41" s="1"/>
  <c r="K41"/>
  <c r="H43"/>
  <c r="I43" s="1"/>
  <c r="K43"/>
  <c r="H45"/>
  <c r="I45" s="1"/>
  <c r="K45"/>
  <c r="H47"/>
  <c r="I47" s="1"/>
  <c r="K47"/>
  <c r="H49"/>
  <c r="I49" s="1"/>
  <c r="K49"/>
  <c r="L100" l="1"/>
  <c r="L92"/>
  <c r="L84"/>
  <c r="L76"/>
  <c r="L68"/>
  <c r="L60"/>
  <c r="L52"/>
  <c r="L108"/>
  <c r="L106"/>
  <c r="L98"/>
  <c r="L90"/>
  <c r="L82"/>
  <c r="L74"/>
  <c r="L66"/>
  <c r="L58"/>
  <c r="L102"/>
  <c r="L94"/>
  <c r="L86"/>
  <c r="L78"/>
  <c r="L70"/>
  <c r="L62"/>
  <c r="L104"/>
  <c r="L88"/>
  <c r="L72"/>
  <c r="L56"/>
  <c r="L96"/>
  <c r="L80"/>
  <c r="L64"/>
  <c r="L54"/>
  <c r="W9"/>
  <c r="W91"/>
  <c r="W105"/>
  <c r="W101"/>
  <c r="AS9"/>
  <c r="AS8"/>
  <c r="AH8"/>
  <c r="L8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</calcChain>
</file>

<file path=xl/sharedStrings.xml><?xml version="1.0" encoding="utf-8"?>
<sst xmlns="http://schemas.openxmlformats.org/spreadsheetml/2006/main" count="41" uniqueCount="14">
  <si>
    <t>sen</t>
  </si>
  <si>
    <t>exp</t>
  </si>
  <si>
    <t>y</t>
  </si>
  <si>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>i</t>
    </r>
    <r>
      <rPr>
        <b/>
        <vertAlign val="superscript"/>
        <sz val="20"/>
        <color indexed="8"/>
        <rFont val="Calibri"/>
        <family val="2"/>
      </rPr>
      <t>2</t>
    </r>
  </si>
  <si>
    <r>
      <t xml:space="preserve">arccos 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>i</t>
    </r>
  </si>
  <si>
    <r>
      <t>1-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>i</t>
    </r>
    <r>
      <rPr>
        <b/>
        <vertAlign val="superscript"/>
        <sz val="20"/>
        <color indexed="8"/>
        <rFont val="Calibri"/>
        <family val="2"/>
      </rPr>
      <t>2</t>
    </r>
  </si>
  <si>
    <r>
      <rPr>
        <b/>
        <sz val="20"/>
        <color indexed="8"/>
        <rFont val="Calibri"/>
        <family val="2"/>
      </rPr>
      <t>ω</t>
    </r>
    <r>
      <rPr>
        <b/>
        <vertAlign val="subscript"/>
        <sz val="20"/>
        <color indexed="8"/>
        <rFont val="Calibri"/>
        <family val="2"/>
      </rPr>
      <t>n</t>
    </r>
    <r>
      <rPr>
        <b/>
        <sz val="20"/>
        <color indexed="8"/>
        <rFont val="Calibri"/>
        <family val="2"/>
      </rPr>
      <t>t</t>
    </r>
  </si>
  <si>
    <r>
      <t xml:space="preserve"> 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 xml:space="preserve">i   </t>
    </r>
    <r>
      <rPr>
        <b/>
        <sz val="36"/>
        <color indexed="8"/>
        <rFont val="Calibri"/>
        <family val="2"/>
      </rPr>
      <t>1</t>
    </r>
  </si>
  <si>
    <r>
      <t xml:space="preserve"> 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 xml:space="preserve">i   </t>
    </r>
    <r>
      <rPr>
        <b/>
        <sz val="36"/>
        <color indexed="8"/>
        <rFont val="Calibri"/>
        <family val="2"/>
      </rPr>
      <t>2</t>
    </r>
  </si>
  <si>
    <r>
      <t xml:space="preserve"> 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 xml:space="preserve">i   </t>
    </r>
    <r>
      <rPr>
        <b/>
        <sz val="36"/>
        <color indexed="8"/>
        <rFont val="Calibri"/>
        <family val="2"/>
      </rPr>
      <t>3</t>
    </r>
  </si>
  <si>
    <r>
      <t xml:space="preserve"> 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 xml:space="preserve">i   </t>
    </r>
    <r>
      <rPr>
        <b/>
        <sz val="36"/>
        <color indexed="8"/>
        <rFont val="Calibri"/>
        <family val="2"/>
      </rPr>
      <t>4</t>
    </r>
  </si>
  <si>
    <r>
      <rPr>
        <b/>
        <sz val="20"/>
        <color theme="1"/>
        <rFont val="Calibri"/>
        <family val="2"/>
      </rPr>
      <t>√</t>
    </r>
    <r>
      <rPr>
        <b/>
        <sz val="20"/>
        <color theme="1"/>
        <rFont val="Calibri"/>
        <family val="2"/>
        <scheme val="minor"/>
      </rPr>
      <t>(1-</t>
    </r>
    <r>
      <rPr>
        <b/>
        <sz val="20"/>
        <color indexed="8"/>
        <rFont val="Calibri"/>
        <family val="2"/>
      </rPr>
      <t>ξ</t>
    </r>
    <r>
      <rPr>
        <b/>
        <vertAlign val="subscript"/>
        <sz val="20"/>
        <color indexed="8"/>
        <rFont val="Calibri"/>
        <family val="2"/>
      </rPr>
      <t>i</t>
    </r>
    <r>
      <rPr>
        <b/>
        <vertAlign val="superscript"/>
        <sz val="20"/>
        <color indexed="8"/>
        <rFont val="Calibri"/>
        <family val="2"/>
      </rPr>
      <t>2</t>
    </r>
    <r>
      <rPr>
        <b/>
        <sz val="20"/>
        <color indexed="8"/>
        <rFont val="Calibri"/>
        <family val="2"/>
      </rPr>
      <t>)</t>
    </r>
  </si>
  <si>
    <t>exp/√</t>
  </si>
  <si>
    <t>coefficiente di smorzamento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</si>
</sst>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vertAlign val="subscript"/>
      <sz val="20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1" xfId="0" applyFont="1" applyBorder="1"/>
    <xf numFmtId="0" fontId="0" fillId="0" borderId="13" xfId="0" applyBorder="1"/>
    <xf numFmtId="0" fontId="0" fillId="0" borderId="14" xfId="0" applyBorder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2000"/>
              <a:t>esercitazione</a:t>
            </a:r>
            <a:r>
              <a:rPr lang="it-IT" sz="2000" baseline="0"/>
              <a:t> 11</a:t>
            </a:r>
            <a:endParaRPr lang="it-IT" sz="2000"/>
          </a:p>
        </c:rich>
      </c:tx>
      <c:layout>
        <c:manualLayout>
          <c:xMode val="edge"/>
          <c:yMode val="edge"/>
          <c:x val="0.30783918480778139"/>
          <c:y val="3.5051546391752578E-2"/>
        </c:manualLayout>
      </c:layout>
    </c:title>
    <c:plotArea>
      <c:layout>
        <c:manualLayout>
          <c:layoutTarget val="inner"/>
          <c:xMode val="edge"/>
          <c:yMode val="edge"/>
          <c:x val="0.16433176622152987"/>
          <c:y val="0.12444676938829347"/>
          <c:w val="0.70569794160345423"/>
          <c:h val="0.6858424432012018"/>
        </c:manualLayout>
      </c:layout>
      <c:scatterChart>
        <c:scatterStyle val="lineMarker"/>
        <c:ser>
          <c:idx val="4"/>
          <c:order val="0"/>
          <c:tx>
            <c:v>1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Foglio1!$B$8:$B$108</c:f>
              <c:numCache>
                <c:formatCode>General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Foglio1!$L$8:$L$108</c:f>
              <c:numCache>
                <c:formatCode>General</c:formatCode>
                <c:ptCount val="101"/>
                <c:pt idx="0">
                  <c:v>0</c:v>
                </c:pt>
                <c:pt idx="1">
                  <c:v>1.7743536883756628E-2</c:v>
                </c:pt>
                <c:pt idx="2">
                  <c:v>6.3008667443129274E-2</c:v>
                </c:pt>
                <c:pt idx="3">
                  <c:v>0.12595948862640094</c:v>
                </c:pt>
                <c:pt idx="4">
                  <c:v>0.19914160791319335</c:v>
                </c:pt>
                <c:pt idx="5">
                  <c:v>0.2770117288963666</c:v>
                </c:pt>
                <c:pt idx="6">
                  <c:v>0.35554547090075206</c:v>
                </c:pt>
                <c:pt idx="7">
                  <c:v>0.43191290081191303</c:v>
                </c:pt>
                <c:pt idx="8">
                  <c:v>0.50421216928489876</c:v>
                </c:pt>
                <c:pt idx="9">
                  <c:v>0.57125260284642776</c:v>
                </c:pt>
                <c:pt idx="10">
                  <c:v>0.63237956226595182</c:v>
                </c:pt>
                <c:pt idx="11">
                  <c:v>0.68733430399452478</c:v>
                </c:pt>
                <c:pt idx="12">
                  <c:v>0.73614295424568088</c:v>
                </c:pt>
                <c:pt idx="13">
                  <c:v>0.77902951141825449</c:v>
                </c:pt>
                <c:pt idx="14">
                  <c:v>0.81634852519797296</c:v>
                </c:pt>
                <c:pt idx="15">
                  <c:v>0.84853375751146931</c:v>
                </c:pt>
                <c:pt idx="16">
                  <c:v>0.87605971246842451</c:v>
                </c:pt>
                <c:pt idx="17">
                  <c:v>0.89941343266719698</c:v>
                </c:pt>
                <c:pt idx="18">
                  <c:v>0.91907440235713722</c:v>
                </c:pt>
                <c:pt idx="19">
                  <c:v>0.93550077940375653</c:v>
                </c:pt>
                <c:pt idx="20">
                  <c:v>0.94912050366276679</c:v>
                </c:pt>
                <c:pt idx="21">
                  <c:v>0.96032610520022421</c:v>
                </c:pt>
                <c:pt idx="22">
                  <c:v>0.9694722676281764</c:v>
                </c:pt>
                <c:pt idx="23">
                  <c:v>0.97687539519854161</c:v>
                </c:pt>
                <c:pt idx="24">
                  <c:v>0.98281459236533819</c:v>
                </c:pt>
                <c:pt idx="25">
                  <c:v>0.98753359599696344</c:v>
                </c:pt>
                <c:pt idx="26">
                  <c:v>0.9912433075395104</c:v>
                </c:pt>
                <c:pt idx="27">
                  <c:v>0.9941246589750532</c:v>
                </c:pt>
                <c:pt idx="28">
                  <c:v>0.9963316157086739</c:v>
                </c:pt>
                <c:pt idx="29">
                  <c:v>0.99799417445096228</c:v>
                </c:pt>
                <c:pt idx="30">
                  <c:v>0.99922125724005584</c:v>
                </c:pt>
                <c:pt idx="31">
                  <c:v>1.0001034361110201</c:v>
                </c:pt>
                <c:pt idx="32">
                  <c:v>1.0007154483901262</c:v>
                </c:pt>
                <c:pt idx="33">
                  <c:v>1.0011184817011805</c:v>
                </c:pt>
                <c:pt idx="34">
                  <c:v>1.0013622218035381</c:v>
                </c:pt>
                <c:pt idx="35">
                  <c:v>1.0014866664019058</c:v>
                </c:pt>
                <c:pt idx="36">
                  <c:v>1.0015237149539651</c:v>
                </c:pt>
                <c:pt idx="37">
                  <c:v>1.0014985489703172</c:v>
                </c:pt>
                <c:pt idx="38">
                  <c:v>1.0014308199335276</c:v>
                </c:pt>
                <c:pt idx="39">
                  <c:v>1.0013356632261099</c:v>
                </c:pt>
                <c:pt idx="40">
                  <c:v>1.0012245567228271</c:v>
                </c:pt>
                <c:pt idx="41">
                  <c:v>1.0011060422633427</c:v>
                </c:pt>
                <c:pt idx="42">
                  <c:v>1.0009863273048809</c:v>
                </c:pt>
                <c:pt idx="43">
                  <c:v>1.0008697828360233</c:v>
                </c:pt>
                <c:pt idx="44">
                  <c:v>1.0007593522442306</c:v>
                </c:pt>
                <c:pt idx="45">
                  <c:v>1.0006568843690313</c:v>
                </c:pt>
                <c:pt idx="46">
                  <c:v>1.0005634025107417</c:v>
                </c:pt>
                <c:pt idx="47">
                  <c:v>1.0004793197504831</c:v>
                </c:pt>
                <c:pt idx="48">
                  <c:v>1.00040460960396</c:v>
                </c:pt>
                <c:pt idx="49">
                  <c:v>1.0003389397991855</c:v>
                </c:pt>
                <c:pt idx="50">
                  <c:v>1.0002817758477842</c:v>
                </c:pt>
                <c:pt idx="51">
                  <c:v>1.000232460074431</c:v>
                </c:pt>
                <c:pt idx="52">
                  <c:v>1.0001902708781114</c:v>
                </c:pt>
                <c:pt idx="53">
                  <c:v>1.0001544662175275</c:v>
                </c:pt>
                <c:pt idx="54">
                  <c:v>1.0001243146341758</c:v>
                </c:pt>
                <c:pt idx="55">
                  <c:v>1.0000991165421027</c:v>
                </c:pt>
                <c:pt idx="56">
                  <c:v>1.0000782180141723</c:v>
                </c:pt>
                <c:pt idx="57">
                  <c:v>1.0000610188717645</c:v>
                </c:pt>
                <c:pt idx="58">
                  <c:v>1.0000469765292683</c:v>
                </c:pt>
                <c:pt idx="59">
                  <c:v>1.0000356067480853</c:v>
                </c:pt>
                <c:pt idx="60">
                  <c:v>1.0000264822092229</c:v>
                </c:pt>
                <c:pt idx="61">
                  <c:v>1.0000192296117643</c:v>
                </c:pt>
                <c:pt idx="62">
                  <c:v>1.000013525840016</c:v>
                </c:pt>
                <c:pt idx="63">
                  <c:v>1.0000090936092203</c:v>
                </c:pt>
                <c:pt idx="64">
                  <c:v>1.0000056968932547</c:v>
                </c:pt>
                <c:pt idx="65">
                  <c:v>1.0000031363533093</c:v>
                </c:pt>
                <c:pt idx="66">
                  <c:v>1.0000012449202949</c:v>
                </c:pt>
                <c:pt idx="67">
                  <c:v>0.99999988363240488</c:v>
                </c:pt>
                <c:pt idx="68">
                  <c:v>0.99999893779005078</c:v>
                </c:pt>
                <c:pt idx="69">
                  <c:v>0.9999983134609548</c:v>
                </c:pt>
                <c:pt idx="70">
                  <c:v>0.9999979343465466</c:v>
                </c:pt>
                <c:pt idx="71">
                  <c:v>0.9999977390053475</c:v>
                </c:pt>
                <c:pt idx="72">
                  <c:v>0.99999767841837683</c:v>
                </c:pt>
                <c:pt idx="73">
                  <c:v>0.99999771387468928</c:v>
                </c:pt>
                <c:pt idx="74">
                  <c:v>0.99999781515105146</c:v>
                </c:pt>
                <c:pt idx="75">
                  <c:v>0.99999795895777788</c:v>
                </c:pt>
                <c:pt idx="76">
                  <c:v>0.99999812762229234</c:v>
                </c:pt>
                <c:pt idx="77">
                  <c:v>0.99999830798261957</c:v>
                </c:pt>
                <c:pt idx="78">
                  <c:v>0.99999849046438616</c:v>
                </c:pt>
                <c:pt idx="79">
                  <c:v>0.99999866831675255</c:v>
                </c:pt>
                <c:pt idx="80">
                  <c:v>0.99999883698480996</c:v>
                </c:pt>
                <c:pt idx="81">
                  <c:v>0.99999899359819633</c:v>
                </c:pt>
                <c:pt idx="82">
                  <c:v>0.99999913655791783</c:v>
                </c:pt>
                <c:pt idx="83">
                  <c:v>0.99999926520551796</c:v>
                </c:pt>
                <c:pt idx="84">
                  <c:v>0.99999937956077622</c:v>
                </c:pt>
                <c:pt idx="85">
                  <c:v>0.99999948011599915</c:v>
                </c:pt>
                <c:pt idx="86">
                  <c:v>0.99999956767668141</c:v>
                </c:pt>
                <c:pt idx="87">
                  <c:v>0.99999964323985424</c:v>
                </c:pt>
                <c:pt idx="88">
                  <c:v>0.99999970790279835</c:v>
                </c:pt>
                <c:pt idx="89">
                  <c:v>0.99999976279599967</c:v>
                </c:pt>
                <c:pt idx="90">
                  <c:v>0.99999980903526187</c:v>
                </c:pt>
                <c:pt idx="91">
                  <c:v>0.9999998476887878</c:v>
                </c:pt>
                <c:pt idx="92">
                  <c:v>0.99999987975580773</c:v>
                </c:pt>
                <c:pt idx="93">
                  <c:v>0.99999990615397638</c:v>
                </c:pt>
                <c:pt idx="94">
                  <c:v>0.9999999277133127</c:v>
                </c:pt>
                <c:pt idx="95">
                  <c:v>0.99999994517490498</c:v>
                </c:pt>
                <c:pt idx="96">
                  <c:v>0.99999995919298534</c:v>
                </c:pt>
                <c:pt idx="97">
                  <c:v>0.99999997033928445</c:v>
                </c:pt>
                <c:pt idx="98">
                  <c:v>0.99999997910883232</c:v>
                </c:pt>
                <c:pt idx="99">
                  <c:v>0.99999998592657324</c:v>
                </c:pt>
                <c:pt idx="100">
                  <c:v>0.99999999115432714</c:v>
                </c:pt>
              </c:numCache>
            </c:numRef>
          </c:yVal>
        </c:ser>
        <c:ser>
          <c:idx val="5"/>
          <c:order val="1"/>
          <c:tx>
            <c:v>2</c:v>
          </c:tx>
          <c:spPr>
            <a:ln w="3810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Foglio1!$M$8:$M$108</c:f>
              <c:numCache>
                <c:formatCode>General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Foglio1!$W$8:$W$108</c:f>
              <c:numCache>
                <c:formatCode>General</c:formatCode>
                <c:ptCount val="101"/>
                <c:pt idx="0">
                  <c:v>0</c:v>
                </c:pt>
                <c:pt idx="1">
                  <c:v>1.8912187638279621E-2</c:v>
                </c:pt>
                <c:pt idx="2">
                  <c:v>7.1172401764590942E-2</c:v>
                </c:pt>
                <c:pt idx="3">
                  <c:v>0.14992460806929986</c:v>
                </c:pt>
                <c:pt idx="4">
                  <c:v>0.2483504865349383</c:v>
                </c:pt>
                <c:pt idx="5">
                  <c:v>0.35991504925246887</c:v>
                </c:pt>
                <c:pt idx="6">
                  <c:v>0.47856550386384189</c:v>
                </c:pt>
                <c:pt idx="7">
                  <c:v>0.598882949216194</c:v>
                </c:pt>
                <c:pt idx="8">
                  <c:v>0.71618828865009165</c:v>
                </c:pt>
                <c:pt idx="9">
                  <c:v>0.82660522817161153</c:v>
                </c:pt>
                <c:pt idx="10">
                  <c:v>0.92708438385555225</c:v>
                </c:pt>
                <c:pt idx="11">
                  <c:v>1.0153933605793235</c:v>
                </c:pt>
                <c:pt idx="12">
                  <c:v>1.0900781989475368</c:v>
                </c:pt>
                <c:pt idx="13">
                  <c:v>1.1504018441341459</c:v>
                </c:pt>
                <c:pt idx="14">
                  <c:v>1.1962653009671667</c:v>
                </c:pt>
                <c:pt idx="15">
                  <c:v>1.2281169399324732</c:v>
                </c:pt>
                <c:pt idx="16">
                  <c:v>1.2468550473194644</c:v>
                </c:pt>
                <c:pt idx="17">
                  <c:v>1.2537282085597072</c:v>
                </c:pt>
                <c:pt idx="18">
                  <c:v>1.2502375151174225</c:v>
                </c:pt>
                <c:pt idx="19">
                  <c:v>1.2380439281097559</c:v>
                </c:pt>
                <c:pt idx="20">
                  <c:v>1.2188834490243465</c:v>
                </c:pt>
                <c:pt idx="21">
                  <c:v>1.1944920684066986</c:v>
                </c:pt>
                <c:pt idx="22">
                  <c:v>1.1665418117533926</c:v>
                </c:pt>
                <c:pt idx="23">
                  <c:v>1.1365885979571462</c:v>
                </c:pt>
                <c:pt idx="24">
                  <c:v>1.1060320846945035</c:v>
                </c:pt>
                <c:pt idx="25">
                  <c:v>1.0760872077505499</c:v>
                </c:pt>
                <c:pt idx="26">
                  <c:v>1.0477667337807584</c:v>
                </c:pt>
                <c:pt idx="27">
                  <c:v>1.0218738408795587</c:v>
                </c:pt>
                <c:pt idx="28">
                  <c:v>0.99900351762181128</c:v>
                </c:pt>
                <c:pt idx="29">
                  <c:v>0.97955142516902627</c:v>
                </c:pt>
                <c:pt idx="30">
                  <c:v>0.96372879249050691</c:v>
                </c:pt>
                <c:pt idx="31">
                  <c:v>0.95158190391022457</c:v>
                </c:pt>
                <c:pt idx="32">
                  <c:v>0.94301478203374367</c:v>
                </c:pt>
                <c:pt idx="33">
                  <c:v>0.93781375793542932</c:v>
                </c:pt>
                <c:pt idx="34">
                  <c:v>0.93567274437114545</c:v>
                </c:pt>
                <c:pt idx="35">
                  <c:v>0.93621817697791676</c:v>
                </c:pt>
                <c:pt idx="36">
                  <c:v>0.9390327536906129</c:v>
                </c:pt>
                <c:pt idx="37">
                  <c:v>0.94367727548155966</c:v>
                </c:pt>
                <c:pt idx="38">
                  <c:v>0.94971006451836359</c:v>
                </c:pt>
                <c:pt idx="39">
                  <c:v>0.95670360254827924</c:v>
                </c:pt>
                <c:pt idx="40">
                  <c:v>0.96425818754024128</c:v>
                </c:pt>
                <c:pt idx="41">
                  <c:v>0.97201254632857381</c:v>
                </c:pt>
                <c:pt idx="42">
                  <c:v>0.97965146235143541</c:v>
                </c:pt>
                <c:pt idx="43">
                  <c:v>0.98691057880684452</c:v>
                </c:pt>
                <c:pt idx="44">
                  <c:v>0.99357861790499979</c:v>
                </c:pt>
                <c:pt idx="45">
                  <c:v>0.9994973165035097</c:v>
                </c:pt>
                <c:pt idx="46">
                  <c:v>1.0045594181437647</c:v>
                </c:pt>
                <c:pt idx="47">
                  <c:v>1.0087050828371198</c:v>
                </c:pt>
                <c:pt idx="48">
                  <c:v>1.0119170808136677</c:v>
                </c:pt>
                <c:pt idx="49">
                  <c:v>1.0142151270996618</c:v>
                </c:pt>
                <c:pt idx="50">
                  <c:v>1.0156496926775533</c:v>
                </c:pt>
                <c:pt idx="51">
                  <c:v>1.0162955976225598</c:v>
                </c:pt>
                <c:pt idx="52">
                  <c:v>1.0162456544874947</c:v>
                </c:pt>
                <c:pt idx="53">
                  <c:v>1.0156045886907608</c:v>
                </c:pt>
                <c:pt idx="54">
                  <c:v>1.0144834189301932</c:v>
                </c:pt>
                <c:pt idx="55">
                  <c:v>1.01299443663656</c:v>
                </c:pt>
                <c:pt idx="56">
                  <c:v>1.0112468808572186</c:v>
                </c:pt>
                <c:pt idx="57">
                  <c:v>1.0093433650881172</c:v>
                </c:pt>
                <c:pt idx="58">
                  <c:v>1.0073770765131864</c:v>
                </c:pt>
                <c:pt idx="59">
                  <c:v>1.0054297366288698</c:v>
                </c:pt>
                <c:pt idx="60">
                  <c:v>1.0035702858110171</c:v>
                </c:pt>
                <c:pt idx="61">
                  <c:v>1.0018542332467113</c:v>
                </c:pt>
                <c:pt idx="62">
                  <c:v>1.000323597801887</c:v>
                </c:pt>
                <c:pt idx="63">
                  <c:v>0.99900735462971413</c:v>
                </c:pt>
                <c:pt idx="64">
                  <c:v>0.99792229628930962</c:v>
                </c:pt>
                <c:pt idx="65">
                  <c:v>0.99707421536232499</c:v>
                </c:pt>
                <c:pt idx="66">
                  <c:v>0.99645931746311278</c:v>
                </c:pt>
                <c:pt idx="67">
                  <c:v>0.99606577852055955</c:v>
                </c:pt>
                <c:pt idx="68">
                  <c:v>0.99587536762821938</c:v>
                </c:pt>
                <c:pt idx="69">
                  <c:v>0.99586506598055324</c:v>
                </c:pt>
                <c:pt idx="70">
                  <c:v>0.99600862283064862</c:v>
                </c:pt>
                <c:pt idx="71">
                  <c:v>0.99627800045805837</c:v>
                </c:pt>
                <c:pt idx="72">
                  <c:v>0.99664467132316159</c:v>
                </c:pt>
                <c:pt idx="73">
                  <c:v>0.99708074147465187</c:v>
                </c:pt>
                <c:pt idx="74">
                  <c:v>0.99755988451218758</c:v>
                </c:pt>
                <c:pt idx="75">
                  <c:v>0.99805807970663085</c:v>
                </c:pt>
                <c:pt idx="76">
                  <c:v>0.99855415604126396</c:v>
                </c:pt>
                <c:pt idx="77">
                  <c:v>0.99903015082671709</c:v>
                </c:pt>
                <c:pt idx="78">
                  <c:v>0.99947149709428584</c:v>
                </c:pt>
                <c:pt idx="79">
                  <c:v>0.99986705818004729</c:v>
                </c:pt>
                <c:pt idx="80">
                  <c:v>1.0002090308194502</c:v>
                </c:pt>
                <c:pt idx="81">
                  <c:v>1.0004927397640186</c:v>
                </c:pt>
                <c:pt idx="82">
                  <c:v>1.0007163475258383</c:v>
                </c:pt>
                <c:pt idx="83">
                  <c:v>1.0008805024920262</c:v>
                </c:pt>
                <c:pt idx="84">
                  <c:v>1.0009879474854011</c:v>
                </c:pt>
                <c:pt idx="85">
                  <c:v>1.0010431090406691</c:v>
                </c:pt>
                <c:pt idx="86">
                  <c:v>1.0010516853789493</c:v>
                </c:pt>
                <c:pt idx="87">
                  <c:v>1.0010202484525585</c:v>
                </c:pt>
                <c:pt idx="88">
                  <c:v>1.0009558726407628</c:v>
                </c:pt>
                <c:pt idx="89">
                  <c:v>1.0008657998352324</c:v>
                </c:pt>
                <c:pt idx="90">
                  <c:v>1.000757147873355</c:v>
                </c:pt>
                <c:pt idx="91">
                  <c:v>1.000636666651789</c:v>
                </c:pt>
                <c:pt idx="92">
                  <c:v>1.0005105438554645</c:v>
                </c:pt>
                <c:pt idx="93">
                  <c:v>1.0003842601232333</c:v>
                </c:pt>
                <c:pt idx="94">
                  <c:v>1.0002624916765019</c:v>
                </c:pt>
                <c:pt idx="95">
                  <c:v>1.0001490569804121</c:v>
                </c:pt>
                <c:pt idx="96">
                  <c:v>1.000046902892145</c:v>
                </c:pt>
                <c:pt idx="97">
                  <c:v>0.99995812496824121</c:v>
                </c:pt>
                <c:pt idx="98">
                  <c:v>0.99988401613217326</c:v>
                </c:pt>
                <c:pt idx="99">
                  <c:v>0.99982513771596349</c:v>
                </c:pt>
                <c:pt idx="100">
                  <c:v>0.99978140695045936</c:v>
                </c:pt>
              </c:numCache>
            </c:numRef>
          </c:yVal>
        </c:ser>
        <c:ser>
          <c:idx val="6"/>
          <c:order val="2"/>
          <c:tx>
            <c:v>3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Foglio1!$X$8:$X$108</c:f>
              <c:numCache>
                <c:formatCode>General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Foglio1!$AH$8:$AH$108</c:f>
              <c:numCache>
                <c:formatCode>General</c:formatCode>
                <c:ptCount val="101"/>
                <c:pt idx="0">
                  <c:v>0</c:v>
                </c:pt>
                <c:pt idx="1">
                  <c:v>1.941267539866931E-2</c:v>
                </c:pt>
                <c:pt idx="2">
                  <c:v>7.4902930385326028E-2</c:v>
                </c:pt>
                <c:pt idx="3">
                  <c:v>0.16157094231452485</c:v>
                </c:pt>
                <c:pt idx="4">
                  <c:v>0.27369906422676482</c:v>
                </c:pt>
                <c:pt idx="5">
                  <c:v>0.40503376736211194</c:v>
                </c:pt>
                <c:pt idx="6">
                  <c:v>0.54906643860984494</c:v>
                </c:pt>
                <c:pt idx="7">
                  <c:v>0.69930236249334599</c:v>
                </c:pt>
                <c:pt idx="8">
                  <c:v>0.84950849036507181</c:v>
                </c:pt>
                <c:pt idx="9">
                  <c:v>0.99393213473122499</c:v>
                </c:pt>
                <c:pt idx="10">
                  <c:v>1.1274844450620836</c:v>
                </c:pt>
                <c:pt idx="11">
                  <c:v>1.2458843431473738</c:v>
                </c:pt>
                <c:pt idx="12">
                  <c:v>1.3457604432905834</c:v>
                </c:pt>
                <c:pt idx="13">
                  <c:v>1.4247102826640492</c:v>
                </c:pt>
                <c:pt idx="14">
                  <c:v>1.4813178746314075</c:v>
                </c:pt>
                <c:pt idx="15">
                  <c:v>1.5151321167841942</c:v>
                </c:pt>
                <c:pt idx="16">
                  <c:v>1.5266098905969177</c:v>
                </c:pt>
                <c:pt idx="17">
                  <c:v>1.5170287474104907</c:v>
                </c:pt>
                <c:pt idx="18">
                  <c:v>1.4883748643962571</c:v>
                </c:pt>
                <c:pt idx="19">
                  <c:v>1.4432124646756763</c:v>
                </c:pt>
                <c:pt idx="20">
                  <c:v>1.3845411297198986</c:v>
                </c:pt>
                <c:pt idx="21">
                  <c:v>1.3156474018294038</c:v>
                </c:pt>
                <c:pt idx="22">
                  <c:v>1.239956801376783</c:v>
                </c:pt>
                <c:pt idx="23">
                  <c:v>1.160891896716534</c:v>
                </c:pt>
                <c:pt idx="24">
                  <c:v>1.0817413993019915</c:v>
                </c:pt>
                <c:pt idx="25">
                  <c:v>1.0055444518240892</c:v>
                </c:pt>
                <c:pt idx="26">
                  <c:v>0.93499337464633525</c:v>
                </c:pt>
                <c:pt idx="27">
                  <c:v>0.87235717755537079</c:v>
                </c:pt>
                <c:pt idx="28">
                  <c:v>0.81942717087475658</c:v>
                </c:pt>
                <c:pt idx="29">
                  <c:v>0.7774850607110132</c:v>
                </c:pt>
                <c:pt idx="30">
                  <c:v>0.74729302206433301</c:v>
                </c:pt>
                <c:pt idx="31">
                  <c:v>0.72910444040298705</c:v>
                </c:pt>
                <c:pt idx="32">
                  <c:v>0.72269332108312478</c:v>
                </c:pt>
                <c:pt idx="33">
                  <c:v>0.72739980457306408</c:v>
                </c:pt>
                <c:pt idx="34">
                  <c:v>0.74218880534451614</c:v>
                </c:pt>
                <c:pt idx="35">
                  <c:v>0.765718518752321</c:v>
                </c:pt>
                <c:pt idx="36">
                  <c:v>0.7964154124518803</c:v>
                </c:pt>
                <c:pt idx="37">
                  <c:v>0.8325523305877861</c:v>
                </c:pt>
                <c:pt idx="38">
                  <c:v>0.87232647895855719</c:v>
                </c:pt>
                <c:pt idx="39">
                  <c:v>0.91393431239487455</c:v>
                </c:pt>
                <c:pt idx="40">
                  <c:v>0.95564069329505297</c:v>
                </c:pt>
                <c:pt idx="41">
                  <c:v>0.99584011204085521</c:v>
                </c:pt>
                <c:pt idx="42">
                  <c:v>1.0331082340141275</c:v>
                </c:pt>
                <c:pt idx="43">
                  <c:v>1.0662425419747443</c:v>
                </c:pt>
                <c:pt idx="44">
                  <c:v>1.0942913550214739</c:v>
                </c:pt>
                <c:pt idx="45">
                  <c:v>1.1165710059577845</c:v>
                </c:pt>
                <c:pt idx="46">
                  <c:v>1.1326714293562994</c:v>
                </c:pt>
                <c:pt idx="47">
                  <c:v>1.142450837249346</c:v>
                </c:pt>
                <c:pt idx="48">
                  <c:v>1.146020525423681</c:v>
                </c:pt>
                <c:pt idx="49">
                  <c:v>1.1437211512442775</c:v>
                </c:pt>
                <c:pt idx="50">
                  <c:v>1.1360920475956018</c:v>
                </c:pt>
                <c:pt idx="51">
                  <c:v>1.1238352840508203</c:v>
                </c:pt>
                <c:pt idx="52">
                  <c:v>1.1077762560770086</c:v>
                </c:pt>
                <c:pt idx="53">
                  <c:v>1.088822579193768</c:v>
                </c:pt>
                <c:pt idx="54">
                  <c:v>1.0679229933305674</c:v>
                </c:pt>
                <c:pt idx="55">
                  <c:v>1.0460278511318741</c:v>
                </c:pt>
                <c:pt idx="56">
                  <c:v>1.0240525822763902</c:v>
                </c:pt>
                <c:pt idx="57">
                  <c:v>1.0028453048269448</c:v>
                </c:pt>
                <c:pt idx="58">
                  <c:v>0.9831595057067628</c:v>
                </c:pt>
                <c:pt idx="59">
                  <c:v>0.96563244728587572</c:v>
                </c:pt>
                <c:pt idx="60">
                  <c:v>0.95076968716069266</c:v>
                </c:pt>
                <c:pt idx="61">
                  <c:v>0.93893583422928106</c:v>
                </c:pt>
                <c:pt idx="62">
                  <c:v>0.93035141576370595</c:v>
                </c:pt>
                <c:pt idx="63">
                  <c:v>0.92509550567823506</c:v>
                </c:pt>
                <c:pt idx="64">
                  <c:v>0.92311357035249242</c:v>
                </c:pt>
                <c:pt idx="65">
                  <c:v>0.92422983026100847</c:v>
                </c:pt>
                <c:pt idx="66">
                  <c:v>0.92816331659558637</c:v>
                </c:pt>
                <c:pt idx="67">
                  <c:v>0.93454672360456237</c:v>
                </c:pt>
                <c:pt idx="68">
                  <c:v>0.94294711939792608</c:v>
                </c:pt>
                <c:pt idx="69">
                  <c:v>0.95288757882152098</c:v>
                </c:pt>
                <c:pt idx="70">
                  <c:v>0.96386883866911954</c:v>
                </c:pt>
                <c:pt idx="71">
                  <c:v>0.97539014381993616</c:v>
                </c:pt>
                <c:pt idx="72">
                  <c:v>0.98696854780994792</c:v>
                </c:pt>
                <c:pt idx="73">
                  <c:v>0.998156047186183</c:v>
                </c:pt>
                <c:pt idx="74">
                  <c:v>1.008554059707206</c:v>
                </c:pt>
                <c:pt idx="75">
                  <c:v>1.0178248958886917</c:v>
                </c:pt>
                <c:pt idx="76">
                  <c:v>1.0257000155373737</c:v>
                </c:pt>
                <c:pt idx="77">
                  <c:v>1.0319850001154303</c:v>
                </c:pt>
                <c:pt idx="78">
                  <c:v>1.0365613029237259</c:v>
                </c:pt>
                <c:pt idx="79">
                  <c:v>1.0393849577806746</c:v>
                </c:pt>
                <c:pt idx="80">
                  <c:v>1.0404825295142057</c:v>
                </c:pt>
                <c:pt idx="81">
                  <c:v>1.0399446734786475</c:v>
                </c:pt>
                <c:pt idx="82">
                  <c:v>1.0379177346832773</c:v>
                </c:pt>
                <c:pt idx="83">
                  <c:v>1.0345938591242625</c:v>
                </c:pt>
                <c:pt idx="84">
                  <c:v>1.0302001105803942</c:v>
                </c:pt>
                <c:pt idx="85">
                  <c:v>1.0249870863138821</c:v>
                </c:pt>
                <c:pt idx="86">
                  <c:v>1.0192175063788016</c:v>
                </c:pt>
                <c:pt idx="87">
                  <c:v>1.0131552157541017</c:v>
                </c:pt>
                <c:pt idx="88">
                  <c:v>1.0070549889325873</c:v>
                </c:pt>
                <c:pt idx="89">
                  <c:v>1.001153465895787</c:v>
                </c:pt>
                <c:pt idx="90">
                  <c:v>0.99566147976753494</c:v>
                </c:pt>
                <c:pt idx="91">
                  <c:v>0.99075796310620856</c:v>
                </c:pt>
                <c:pt idx="92">
                  <c:v>0.98658554493765971</c:v>
                </c:pt>
                <c:pt idx="93">
                  <c:v>0.98324787723322915</c:v>
                </c:pt>
                <c:pt idx="94">
                  <c:v>0.98080866029976743</c:v>
                </c:pt>
                <c:pt idx="95">
                  <c:v>0.97929227380418116</c:v>
                </c:pt>
                <c:pt idx="96">
                  <c:v>0.97868586580846328</c:v>
                </c:pt>
                <c:pt idx="97">
                  <c:v>0.97894270767901337</c:v>
                </c:pt>
                <c:pt idx="98">
                  <c:v>0.97998658900564184</c:v>
                </c:pt>
                <c:pt idx="99">
                  <c:v>0.98171700418415209</c:v>
                </c:pt>
                <c:pt idx="100">
                  <c:v>0.9840148710784502</c:v>
                </c:pt>
              </c:numCache>
            </c:numRef>
          </c:yVal>
        </c:ser>
        <c:ser>
          <c:idx val="7"/>
          <c:order val="3"/>
          <c:tx>
            <c:v>4</c:v>
          </c:tx>
          <c:spPr>
            <a:ln w="22225">
              <a:solidFill>
                <a:schemeClr val="tx1"/>
              </a:solidFill>
              <a:prstDash val="lgDashDotDot"/>
            </a:ln>
          </c:spPr>
          <c:marker>
            <c:symbol val="none"/>
          </c:marker>
          <c:xVal>
            <c:numRef>
              <c:f>Foglio1!$AI$8:$AI$108</c:f>
              <c:numCache>
                <c:formatCode>General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Foglio1!$AS$8:$AS$108</c:f>
              <c:numCache>
                <c:formatCode>General</c:formatCode>
                <c:ptCount val="101"/>
                <c:pt idx="0">
                  <c:v>0</c:v>
                </c:pt>
                <c:pt idx="1">
                  <c:v>1.9933422158758374E-2</c:v>
                </c:pt>
                <c:pt idx="2">
                  <c:v>7.8939005997114897E-2</c:v>
                </c:pt>
                <c:pt idx="3">
                  <c:v>0.17466438509032167</c:v>
                </c:pt>
                <c:pt idx="4">
                  <c:v>0.30329329065283439</c:v>
                </c:pt>
                <c:pt idx="5">
                  <c:v>0.45969769413186023</c:v>
                </c:pt>
                <c:pt idx="6">
                  <c:v>0.6376422455233266</c:v>
                </c:pt>
                <c:pt idx="7">
                  <c:v>0.83003285709975894</c:v>
                </c:pt>
                <c:pt idx="8">
                  <c:v>1.0291995223012884</c:v>
                </c:pt>
                <c:pt idx="9">
                  <c:v>1.2272020946930868</c:v>
                </c:pt>
                <c:pt idx="10">
                  <c:v>1.4161468365471424</c:v>
                </c:pt>
                <c:pt idx="11">
                  <c:v>1.5885011172553454</c:v>
                </c:pt>
                <c:pt idx="12">
                  <c:v>1.7373937155412453</c:v>
                </c:pt>
                <c:pt idx="13">
                  <c:v>1.8568887533689469</c:v>
                </c:pt>
                <c:pt idx="14">
                  <c:v>1.9422223406686583</c:v>
                </c:pt>
                <c:pt idx="15">
                  <c:v>1.9899924966004454</c:v>
                </c:pt>
                <c:pt idx="16">
                  <c:v>1.9982947757947529</c:v>
                </c:pt>
                <c:pt idx="17">
                  <c:v>1.9667981925794611</c:v>
                </c:pt>
                <c:pt idx="18">
                  <c:v>1.8967584163341464</c:v>
                </c:pt>
                <c:pt idx="19">
                  <c:v>1.7909677119144163</c:v>
                </c:pt>
                <c:pt idx="20">
                  <c:v>1.6536436208636114</c:v>
                </c:pt>
                <c:pt idx="21">
                  <c:v>1.4902608213406987</c:v>
                </c:pt>
                <c:pt idx="22">
                  <c:v>1.3073328699784186</c:v>
                </c:pt>
                <c:pt idx="23">
                  <c:v>1.1121525269350532</c:v>
                </c:pt>
                <c:pt idx="24">
                  <c:v>0.91250101656055194</c:v>
                </c:pt>
                <c:pt idx="25">
                  <c:v>0.71633781453677203</c:v>
                </c:pt>
                <c:pt idx="26">
                  <c:v>0.53148332869962145</c:v>
                </c:pt>
                <c:pt idx="27">
                  <c:v>0.36530712405736399</c:v>
                </c:pt>
                <c:pt idx="28">
                  <c:v>0.22443412148974873</c:v>
                </c:pt>
                <c:pt idx="29">
                  <c:v>0.11448048305867986</c:v>
                </c:pt>
                <c:pt idx="30">
                  <c:v>3.9829713349633256E-2</c:v>
                </c:pt>
                <c:pt idx="31">
                  <c:v>3.4579029767822789E-3</c:v>
                </c:pt>
                <c:pt idx="32">
                  <c:v>6.8150812418077411E-3</c:v>
                </c:pt>
                <c:pt idx="33">
                  <c:v>4.9767408041471506E-2</c:v>
                </c:pt>
                <c:pt idx="34">
                  <c:v>0.13060250965017606</c:v>
                </c:pt>
                <c:pt idx="35">
                  <c:v>0.24609774565669762</c:v>
                </c:pt>
                <c:pt idx="36">
                  <c:v>0.39164868546774889</c:v>
                </c:pt>
                <c:pt idx="37">
                  <c:v>0.56145267242561281</c:v>
                </c:pt>
                <c:pt idx="38">
                  <c:v>0.74874015741774769</c:v>
                </c:pt>
                <c:pt idx="39">
                  <c:v>0.94604457943735465</c:v>
                </c:pt>
                <c:pt idx="40">
                  <c:v>1.145500033808617</c:v>
                </c:pt>
                <c:pt idx="41">
                  <c:v>1.3391548609838377</c:v>
                </c:pt>
                <c:pt idx="42">
                  <c:v>1.519288654116687</c:v>
                </c:pt>
                <c:pt idx="43">
                  <c:v>1.6787200473200137</c:v>
                </c:pt>
                <c:pt idx="44">
                  <c:v>1.8110930140616559</c:v>
                </c:pt>
                <c:pt idx="45">
                  <c:v>1.9111302618846771</c:v>
                </c:pt>
                <c:pt idx="46">
                  <c:v>1.9748436214041636</c:v>
                </c:pt>
                <c:pt idx="47">
                  <c:v>1.9996930420352066</c:v>
                </c:pt>
                <c:pt idx="48">
                  <c:v>1.9846878557941272</c:v>
                </c:pt>
                <c:pt idx="49">
                  <c:v>1.9304262721047545</c:v>
                </c:pt>
                <c:pt idx="50">
                  <c:v>1.8390715290764543</c:v>
                </c:pt>
                <c:pt idx="51">
                  <c:v>1.7142656520272026</c:v>
                </c:pt>
                <c:pt idx="52">
                  <c:v>1.5609842574272332</c:v>
                </c:pt>
                <c:pt idx="53">
                  <c:v>1.3853381907718347</c:v>
                </c:pt>
                <c:pt idx="54">
                  <c:v>1.1943299064553419</c:v>
                </c:pt>
                <c:pt idx="55">
                  <c:v>0.9955743020119564</c:v>
                </c:pt>
                <c:pt idx="56">
                  <c:v>0.79699513618125661</c:v>
                </c:pt>
                <c:pt idx="57">
                  <c:v>0.60650913365211734</c:v>
                </c:pt>
                <c:pt idx="58">
                  <c:v>0.43171037023203374</c:v>
                </c:pt>
                <c:pt idx="59">
                  <c:v>0.27956752100916871</c:v>
                </c:pt>
                <c:pt idx="60">
                  <c:v>0.15614604126751364</c:v>
                </c:pt>
                <c:pt idx="61">
                  <c:v>6.6366355925366549E-2</c:v>
                </c:pt>
                <c:pt idx="62">
                  <c:v>1.3807697721138434E-2</c:v>
                </c:pt>
                <c:pt idx="63">
                  <c:v>5.6541449899483176E-4</c:v>
                </c:pt>
                <c:pt idx="64">
                  <c:v>2.7167434302561411E-2</c:v>
                </c:pt>
                <c:pt idx="65">
                  <c:v>9.2553218549797811E-2</c:v>
                </c:pt>
                <c:pt idx="66">
                  <c:v>0.19411604235954083</c:v>
                </c:pt>
                <c:pt idx="67">
                  <c:v>0.32780691644652005</c:v>
                </c:pt>
                <c:pt idx="68">
                  <c:v>0.48829600754683722</c:v>
                </c:pt>
                <c:pt idx="69">
                  <c:v>0.66918512205093617</c:v>
                </c:pt>
                <c:pt idx="70">
                  <c:v>0.86326278179214877</c:v>
                </c:pt>
                <c:pt idx="71">
                  <c:v>1.062791722924064</c:v>
                </c:pt>
                <c:pt idx="72">
                  <c:v>1.2598173562137369</c:v>
                </c:pt>
                <c:pt idx="73">
                  <c:v>1.4464848914122497</c:v>
                </c:pt>
                <c:pt idx="74">
                  <c:v>1.6153524829547026</c:v>
                </c:pt>
                <c:pt idx="75">
                  <c:v>1.7596879128588085</c:v>
                </c:pt>
                <c:pt idx="76">
                  <c:v>1.8737369830110688</c:v>
                </c:pt>
                <c:pt idx="77">
                  <c:v>1.952952916887174</c:v>
                </c:pt>
                <c:pt idx="78">
                  <c:v>1.9941776251838124</c:v>
                </c:pt>
                <c:pt idx="79">
                  <c:v>1.9957676088732907</c:v>
                </c:pt>
                <c:pt idx="80">
                  <c:v>1.9576594803233922</c:v>
                </c:pt>
                <c:pt idx="81">
                  <c:v>1.8813724903622457</c:v>
                </c:pt>
                <c:pt idx="82">
                  <c:v>1.7699479605420887</c:v>
                </c:pt>
                <c:pt idx="83">
                  <c:v>1.6278280352464067</c:v>
                </c:pt>
                <c:pt idx="84">
                  <c:v>1.4606785874113895</c:v>
                </c:pt>
                <c:pt idx="85">
                  <c:v>1.2751633380516225</c:v>
                </c:pt>
                <c:pt idx="86">
                  <c:v>1.0786781947318702</c:v>
                </c:pt>
                <c:pt idx="87">
                  <c:v>0.87905640007155239</c:v>
                </c:pt>
                <c:pt idx="88">
                  <c:v>0.68425624508078875</c:v>
                </c:pt>
                <c:pt idx="89">
                  <c:v>0.50204379721161074</c:v>
                </c:pt>
                <c:pt idx="90">
                  <c:v>0.33968329175594525</c:v>
                </c:pt>
                <c:pt idx="91">
                  <c:v>0.20364752970809508</c:v>
                </c:pt>
                <c:pt idx="92">
                  <c:v>9.9359827615246199E-2</c:v>
                </c:pt>
                <c:pt idx="93">
                  <c:v>3.097780706095854E-2</c:v>
                </c:pt>
                <c:pt idx="94">
                  <c:v>1.2276434127915792E-3</c:v>
                </c:pt>
                <c:pt idx="95">
                  <c:v>1.1295381813325678E-2</c:v>
                </c:pt>
                <c:pt idx="96">
                  <c:v>6.077965330311641E-2</c:v>
                </c:pt>
                <c:pt idx="97">
                  <c:v>0.14770767613451796</c:v>
                </c:pt>
                <c:pt idx="98">
                  <c:v>0.26861390435447541</c:v>
                </c:pt>
                <c:pt idx="99">
                  <c:v>0.41867818818553393</c:v>
                </c:pt>
                <c:pt idx="100">
                  <c:v>0.59191793818657068</c:v>
                </c:pt>
              </c:numCache>
            </c:numRef>
          </c:yVal>
        </c:ser>
        <c:axId val="67474560"/>
        <c:axId val="67476864"/>
      </c:scatterChart>
      <c:valAx>
        <c:axId val="67474560"/>
        <c:scaling>
          <c:orientation val="minMax"/>
          <c:max val="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2000" b="1"/>
                </a:pPr>
                <a:r>
                  <a:rPr lang="it-IT" sz="2000" b="1" i="1"/>
                  <a:t>ω</a:t>
                </a:r>
                <a:r>
                  <a:rPr lang="it-IT" sz="2000" b="1" i="1" baseline="-25000"/>
                  <a:t>n</a:t>
                </a:r>
                <a:r>
                  <a:rPr lang="it-IT" sz="2000" b="1" i="1"/>
                  <a:t>t</a:t>
                </a:r>
              </a:p>
            </c:rich>
          </c:tx>
          <c:layout>
            <c:manualLayout>
              <c:xMode val="edge"/>
              <c:yMode val="edge"/>
              <c:x val="0.84894503571668956"/>
              <c:y val="0.84060259278869964"/>
            </c:manualLayout>
          </c:layout>
          <c:spPr>
            <a:solidFill>
              <a:schemeClr val="bg1"/>
            </a:solidFill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7476864"/>
        <c:crosses val="autoZero"/>
        <c:crossBetween val="midCat"/>
        <c:majorUnit val="2"/>
        <c:minorUnit val="2"/>
      </c:valAx>
      <c:valAx>
        <c:axId val="674768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2000" b="1" i="1" baseline="0"/>
                  <a:t>y(ω</a:t>
                </a:r>
                <a:r>
                  <a:rPr lang="it-IT" sz="2000" b="1" i="1" baseline="-25000"/>
                  <a:t>n</a:t>
                </a:r>
                <a:r>
                  <a:rPr lang="it-IT" sz="2000" b="1" i="1" baseline="0"/>
                  <a:t>t)</a:t>
                </a:r>
                <a:endParaRPr lang="it-IT" sz="2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rich>
          </c:tx>
          <c:layout>
            <c:manualLayout>
              <c:xMode val="edge"/>
              <c:yMode val="edge"/>
              <c:x val="1.9536019536019543E-2"/>
              <c:y val="8.67751834708297E-2"/>
            </c:manualLayout>
          </c:layout>
          <c:spPr>
            <a:solidFill>
              <a:sysClr val="window" lastClr="FFFFFF"/>
            </a:solidFill>
          </c:spPr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674745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3972691060676238"/>
          <c:y val="0.88453608247422677"/>
          <c:w val="0.35930350470897027"/>
          <c:h val="9.2112022079714237E-2"/>
        </c:manualLayout>
      </c:layout>
      <c:txPr>
        <a:bodyPr/>
        <a:lstStyle/>
        <a:p>
          <a:pPr>
            <a:defRPr sz="3200"/>
          </a:pPr>
          <a:endParaRPr lang="it-IT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31750</xdr:colOff>
      <xdr:row>6</xdr:row>
      <xdr:rowOff>63500</xdr:rowOff>
    </xdr:from>
    <xdr:to>
      <xdr:col>59</xdr:col>
      <xdr:colOff>203200</xdr:colOff>
      <xdr:row>34</xdr:row>
      <xdr:rowOff>101600</xdr:rowOff>
    </xdr:to>
    <xdr:graphicFrame macro="">
      <xdr:nvGraphicFramePr>
        <xdr:cNvPr id="1034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8"/>
  <sheetViews>
    <sheetView tabSelected="1" topLeftCell="AN7" zoomScale="75" zoomScaleNormal="75" workbookViewId="0">
      <selection activeCell="B7" sqref="B7:L30"/>
    </sheetView>
  </sheetViews>
  <sheetFormatPr defaultRowHeight="15"/>
  <cols>
    <col min="2" max="45" width="15.7109375" customWidth="1"/>
  </cols>
  <sheetData>
    <row r="1" spans="2:45" ht="15.75" thickBot="1"/>
    <row r="2" spans="2:45" ht="32.25" thickBot="1">
      <c r="B2" s="7" t="s">
        <v>13</v>
      </c>
      <c r="C2" s="8"/>
      <c r="D2" s="8"/>
      <c r="E2" s="9"/>
    </row>
    <row r="3" spans="2:45" ht="27" thickBot="1">
      <c r="B3" s="4">
        <v>1</v>
      </c>
      <c r="C3" s="10">
        <v>2</v>
      </c>
      <c r="D3" s="4">
        <v>3</v>
      </c>
      <c r="E3" s="11">
        <v>4</v>
      </c>
    </row>
    <row r="4" spans="2:45" ht="27" thickBot="1">
      <c r="B4" s="12">
        <v>0.9</v>
      </c>
      <c r="C4" s="5">
        <v>0.4</v>
      </c>
      <c r="D4" s="12">
        <v>0.2</v>
      </c>
      <c r="E4" s="6">
        <v>0</v>
      </c>
    </row>
    <row r="6" spans="2:45" ht="15.75" thickBot="1"/>
    <row r="7" spans="2:45" ht="50.1" customHeight="1" thickBot="1">
      <c r="B7" s="1" t="s">
        <v>6</v>
      </c>
      <c r="C7" s="4" t="s">
        <v>7</v>
      </c>
      <c r="D7" s="3" t="s">
        <v>3</v>
      </c>
      <c r="E7" s="2" t="s">
        <v>5</v>
      </c>
      <c r="F7" s="3" t="s">
        <v>11</v>
      </c>
      <c r="G7" s="2" t="s">
        <v>4</v>
      </c>
      <c r="H7" s="2"/>
      <c r="I7" s="2" t="s">
        <v>0</v>
      </c>
      <c r="J7" s="3" t="s">
        <v>1</v>
      </c>
      <c r="K7" s="2" t="s">
        <v>12</v>
      </c>
      <c r="L7" s="2" t="s">
        <v>2</v>
      </c>
      <c r="M7" s="1" t="s">
        <v>6</v>
      </c>
      <c r="N7" s="4" t="s">
        <v>8</v>
      </c>
      <c r="O7" s="3" t="s">
        <v>3</v>
      </c>
      <c r="P7" s="2" t="s">
        <v>5</v>
      </c>
      <c r="Q7" s="3" t="s">
        <v>11</v>
      </c>
      <c r="R7" s="2" t="s">
        <v>4</v>
      </c>
      <c r="S7" s="3"/>
      <c r="T7" s="2" t="s">
        <v>0</v>
      </c>
      <c r="U7" s="3" t="s">
        <v>1</v>
      </c>
      <c r="V7" s="2" t="s">
        <v>12</v>
      </c>
      <c r="W7" s="2" t="s">
        <v>2</v>
      </c>
      <c r="X7" s="1" t="s">
        <v>6</v>
      </c>
      <c r="Y7" s="4" t="s">
        <v>9</v>
      </c>
      <c r="Z7" s="3" t="s">
        <v>3</v>
      </c>
      <c r="AA7" s="2" t="s">
        <v>5</v>
      </c>
      <c r="AB7" s="3" t="s">
        <v>11</v>
      </c>
      <c r="AC7" s="2" t="s">
        <v>4</v>
      </c>
      <c r="AD7" s="3"/>
      <c r="AE7" s="2" t="s">
        <v>0</v>
      </c>
      <c r="AF7" s="3" t="s">
        <v>1</v>
      </c>
      <c r="AG7" s="2" t="s">
        <v>12</v>
      </c>
      <c r="AH7" s="2" t="s">
        <v>2</v>
      </c>
      <c r="AI7" s="1" t="s">
        <v>6</v>
      </c>
      <c r="AJ7" s="4" t="s">
        <v>10</v>
      </c>
      <c r="AK7" s="3" t="s">
        <v>3</v>
      </c>
      <c r="AL7" s="2" t="s">
        <v>5</v>
      </c>
      <c r="AM7" s="3" t="s">
        <v>11</v>
      </c>
      <c r="AN7" s="2" t="s">
        <v>4</v>
      </c>
      <c r="AO7" s="3"/>
      <c r="AP7" s="2" t="s">
        <v>0</v>
      </c>
      <c r="AQ7" s="3" t="s">
        <v>1</v>
      </c>
      <c r="AR7" s="2" t="s">
        <v>12</v>
      </c>
      <c r="AS7" s="2" t="s">
        <v>2</v>
      </c>
    </row>
    <row r="8" spans="2:45" ht="15.75" thickBot="1">
      <c r="B8" s="13">
        <v>0</v>
      </c>
      <c r="C8" s="14">
        <f>B$4</f>
        <v>0.9</v>
      </c>
      <c r="D8" s="15">
        <f>POWER(C8,2)</f>
        <v>0.81</v>
      </c>
      <c r="E8" s="15">
        <f>1-D8</f>
        <v>0.18999999999999995</v>
      </c>
      <c r="F8" s="15">
        <f>SQRT(E8)</f>
        <v>0.43588989435406728</v>
      </c>
      <c r="G8" s="15">
        <f>ACOS(C8)</f>
        <v>0.45102681179626236</v>
      </c>
      <c r="H8" s="15">
        <f>B8*F8</f>
        <v>0</v>
      </c>
      <c r="I8" s="15">
        <f>SIN(H8+G8)</f>
        <v>0.43588989435406728</v>
      </c>
      <c r="J8" s="15">
        <f>EXP(-B8*C8)</f>
        <v>1</v>
      </c>
      <c r="K8" s="15">
        <f>J8/F8</f>
        <v>2.294157338705618</v>
      </c>
      <c r="L8" s="16">
        <f>1-(K8*I8)</f>
        <v>0</v>
      </c>
      <c r="M8" s="17">
        <v>0</v>
      </c>
      <c r="N8" s="14">
        <f>C$4</f>
        <v>0.4</v>
      </c>
      <c r="O8" s="18">
        <f>POWER(N8,2)</f>
        <v>0.16000000000000003</v>
      </c>
      <c r="P8" s="18">
        <f>1-O8</f>
        <v>0.84</v>
      </c>
      <c r="Q8" s="18">
        <f>SQRT(P8)</f>
        <v>0.91651513899116799</v>
      </c>
      <c r="R8" s="18">
        <f>ACOS(N8)</f>
        <v>1.1592794807274085</v>
      </c>
      <c r="S8" s="18">
        <f>M8*Q8</f>
        <v>0</v>
      </c>
      <c r="T8" s="18">
        <f>SIN(S8+R8)</f>
        <v>0.91651513899116799</v>
      </c>
      <c r="U8" s="18">
        <f>EXP(-M8*N8)</f>
        <v>1</v>
      </c>
      <c r="V8" s="18">
        <f>U8/Q8</f>
        <v>1.091089451179962</v>
      </c>
      <c r="W8" s="19">
        <f>1-(V8*T8)</f>
        <v>0</v>
      </c>
      <c r="X8" s="13">
        <v>0</v>
      </c>
      <c r="Y8" s="14">
        <f>D$4</f>
        <v>0.2</v>
      </c>
      <c r="Z8" s="15">
        <f>POWER(Y8,2)</f>
        <v>4.0000000000000008E-2</v>
      </c>
      <c r="AA8" s="15">
        <f>1-Z8</f>
        <v>0.96</v>
      </c>
      <c r="AB8" s="15">
        <f>SQRT(AA8)</f>
        <v>0.9797958971132712</v>
      </c>
      <c r="AC8" s="15">
        <f>ACOS(Y8)</f>
        <v>1.3694384060045657</v>
      </c>
      <c r="AD8" s="15">
        <f>X8*AB8</f>
        <v>0</v>
      </c>
      <c r="AE8" s="15">
        <f>SIN(AD8+AC8)</f>
        <v>0.9797958971132712</v>
      </c>
      <c r="AF8" s="15">
        <f>EXP(-X8*Y8)</f>
        <v>1</v>
      </c>
      <c r="AG8" s="15">
        <f>AF8/AB8</f>
        <v>1.0206207261596576</v>
      </c>
      <c r="AH8" s="16">
        <f>1-(AG8*AE8)</f>
        <v>0</v>
      </c>
      <c r="AI8" s="17">
        <v>0</v>
      </c>
      <c r="AJ8" s="33">
        <f>E$4</f>
        <v>0</v>
      </c>
      <c r="AK8" s="18">
        <f>POWER(AJ8,2)</f>
        <v>0</v>
      </c>
      <c r="AL8" s="18">
        <f>1-AK8</f>
        <v>1</v>
      </c>
      <c r="AM8" s="18">
        <f>SQRT(AL8)</f>
        <v>1</v>
      </c>
      <c r="AN8" s="18">
        <f>ACOS(AJ8)</f>
        <v>1.5707963267948966</v>
      </c>
      <c r="AO8" s="18">
        <f>AI8*AM8</f>
        <v>0</v>
      </c>
      <c r="AP8" s="18">
        <f>SIN(AO8+AN8)</f>
        <v>1</v>
      </c>
      <c r="AQ8" s="18">
        <f>EXP(-AI8*AJ8)</f>
        <v>1</v>
      </c>
      <c r="AR8" s="18">
        <f>AQ8/AM8</f>
        <v>1</v>
      </c>
      <c r="AS8" s="19">
        <f>1-(AR8*AP8)</f>
        <v>0</v>
      </c>
    </row>
    <row r="9" spans="2:45" ht="15.75" thickBot="1">
      <c r="B9" s="20">
        <f>B8+0.2</f>
        <v>0.2</v>
      </c>
      <c r="C9" s="14">
        <f t="shared" ref="C9:C72" si="0">B$4</f>
        <v>0.9</v>
      </c>
      <c r="D9" s="21">
        <f t="shared" ref="D9:D72" si="1">POWER(C9,2)</f>
        <v>0.81</v>
      </c>
      <c r="E9" s="21">
        <f t="shared" ref="E9:E72" si="2">1-D9</f>
        <v>0.18999999999999995</v>
      </c>
      <c r="F9" s="21">
        <f t="shared" ref="F9:F72" si="3">SQRT(E9)</f>
        <v>0.43588989435406728</v>
      </c>
      <c r="G9" s="21">
        <f t="shared" ref="G9:G72" si="4">ACOS(C9)</f>
        <v>0.45102681179626236</v>
      </c>
      <c r="H9" s="21">
        <f t="shared" ref="H9:H72" si="5">B9*F9</f>
        <v>8.7177978870813466E-2</v>
      </c>
      <c r="I9" s="21">
        <f t="shared" ref="I9:I72" si="6">SIN(H9+G9)</f>
        <v>0.51259539737796656</v>
      </c>
      <c r="J9" s="21">
        <f t="shared" ref="J9:J72" si="7">EXP(-B9*C9)</f>
        <v>0.835270211411272</v>
      </c>
      <c r="K9" s="21">
        <f t="shared" ref="K9:K72" si="8">J9/F9</f>
        <v>1.9162412853113628</v>
      </c>
      <c r="L9" s="22">
        <f t="shared" ref="L9:L72" si="9">1-(K9*I9)</f>
        <v>1.7743536883756628E-2</v>
      </c>
      <c r="M9" s="23">
        <f>M8+0.2</f>
        <v>0.2</v>
      </c>
      <c r="N9" s="14">
        <f t="shared" ref="N9:N72" si="10">C$4</f>
        <v>0.4</v>
      </c>
      <c r="O9" s="24">
        <f t="shared" ref="O9:O72" si="11">POWER(N9,2)</f>
        <v>0.16000000000000003</v>
      </c>
      <c r="P9" s="24">
        <f t="shared" ref="P9:P72" si="12">1-O9</f>
        <v>0.84</v>
      </c>
      <c r="Q9" s="24">
        <f t="shared" ref="Q9:Q72" si="13">SQRT(P9)</f>
        <v>0.91651513899116799</v>
      </c>
      <c r="R9" s="24">
        <f t="shared" ref="R9:R72" si="14">ACOS(N9)</f>
        <v>1.1592794807274085</v>
      </c>
      <c r="S9" s="24">
        <f t="shared" ref="S9:S72" si="15">M9*Q9</f>
        <v>0.1833030277982336</v>
      </c>
      <c r="T9" s="24">
        <f t="shared" ref="T9:T72" si="16">SIN(S9+R9)</f>
        <v>0.97407205086219106</v>
      </c>
      <c r="U9" s="24">
        <f t="shared" ref="U9:U72" si="17">EXP(-M9*N9)</f>
        <v>0.92311634638663576</v>
      </c>
      <c r="V9" s="24">
        <f t="shared" ref="V9:V72" si="18">U9/Q9</f>
        <v>1.0072025077542461</v>
      </c>
      <c r="W9" s="25">
        <f t="shared" ref="W9:W72" si="19">1-(V9*T9)</f>
        <v>1.8912187638279621E-2</v>
      </c>
      <c r="X9" s="20">
        <f>X8+0.2</f>
        <v>0.2</v>
      </c>
      <c r="Y9" s="14">
        <f t="shared" ref="Y9:Y72" si="20">D$4</f>
        <v>0.2</v>
      </c>
      <c r="Z9" s="21">
        <f t="shared" ref="Z9:Z72" si="21">POWER(Y9,2)</f>
        <v>4.0000000000000008E-2</v>
      </c>
      <c r="AA9" s="21">
        <f t="shared" ref="AA9:AA72" si="22">1-Z9</f>
        <v>0.96</v>
      </c>
      <c r="AB9" s="21">
        <f t="shared" ref="AB9:AB72" si="23">SQRT(AA9)</f>
        <v>0.9797958971132712</v>
      </c>
      <c r="AC9" s="21">
        <f t="shared" ref="AC9:AC72" si="24">ACOS(Y9)</f>
        <v>1.3694384060045657</v>
      </c>
      <c r="AD9" s="21">
        <f t="shared" ref="AD9:AD72" si="25">X9*AB9</f>
        <v>0.19595917942265426</v>
      </c>
      <c r="AE9" s="21">
        <f t="shared" ref="AE9:AE72" si="26">SIN(AD9+AC9)</f>
        <v>0.99998542683121883</v>
      </c>
      <c r="AF9" s="21">
        <f t="shared" ref="AF9:AF72" si="27">EXP(-X9*Y9)</f>
        <v>0.96078943915232318</v>
      </c>
      <c r="AG9" s="21">
        <f t="shared" ref="AG9:AG72" si="28">AF9/AB9</f>
        <v>0.9806016150741742</v>
      </c>
      <c r="AH9" s="22">
        <f t="shared" ref="AH9:AH72" si="29">1-(AG9*AE9)</f>
        <v>1.941267539866931E-2</v>
      </c>
      <c r="AI9" s="23">
        <f>AI8+0.2</f>
        <v>0.2</v>
      </c>
      <c r="AJ9" s="33">
        <f t="shared" ref="AJ9:AJ72" si="30">E$4</f>
        <v>0</v>
      </c>
      <c r="AK9" s="24">
        <f t="shared" ref="AK9:AK72" si="31">POWER(AJ9,2)</f>
        <v>0</v>
      </c>
      <c r="AL9" s="24">
        <f t="shared" ref="AL9:AL72" si="32">1-AK9</f>
        <v>1</v>
      </c>
      <c r="AM9" s="24">
        <f t="shared" ref="AM9:AM72" si="33">SQRT(AL9)</f>
        <v>1</v>
      </c>
      <c r="AN9" s="24">
        <f t="shared" ref="AN9:AN72" si="34">ACOS(AJ9)</f>
        <v>1.5707963267948966</v>
      </c>
      <c r="AO9" s="24">
        <f t="shared" ref="AO9:AO72" si="35">AI9*AM9</f>
        <v>0.2</v>
      </c>
      <c r="AP9" s="24">
        <f t="shared" ref="AP9:AP72" si="36">SIN(AO9+AN9)</f>
        <v>0.98006657784124163</v>
      </c>
      <c r="AQ9" s="24">
        <f t="shared" ref="AQ9:AQ72" si="37">EXP(-AI9*AJ9)</f>
        <v>1</v>
      </c>
      <c r="AR9" s="24">
        <f t="shared" ref="AR9:AR72" si="38">AQ9/AM9</f>
        <v>1</v>
      </c>
      <c r="AS9" s="25">
        <f t="shared" ref="AS9:AS72" si="39">1-(AR9*AP9)</f>
        <v>1.9933422158758374E-2</v>
      </c>
    </row>
    <row r="10" spans="2:45" ht="15.75" thickBot="1">
      <c r="B10" s="20">
        <f t="shared" ref="B10:B73" si="40">B9+0.2</f>
        <v>0.4</v>
      </c>
      <c r="C10" s="14">
        <f t="shared" si="0"/>
        <v>0.9</v>
      </c>
      <c r="D10" s="21">
        <f t="shared" si="1"/>
        <v>0.81</v>
      </c>
      <c r="E10" s="21">
        <f t="shared" si="2"/>
        <v>0.18999999999999995</v>
      </c>
      <c r="F10" s="21">
        <f t="shared" si="3"/>
        <v>0.43588989435406728</v>
      </c>
      <c r="G10" s="21">
        <f t="shared" si="4"/>
        <v>0.45102681179626236</v>
      </c>
      <c r="H10" s="21">
        <f t="shared" si="5"/>
        <v>0.17435595774162693</v>
      </c>
      <c r="I10" s="21">
        <f t="shared" si="6"/>
        <v>0.58540764204934337</v>
      </c>
      <c r="J10" s="21">
        <f t="shared" si="7"/>
        <v>0.69767632607103103</v>
      </c>
      <c r="K10" s="21">
        <f t="shared" si="8"/>
        <v>1.6005792634970295</v>
      </c>
      <c r="L10" s="22">
        <f t="shared" si="9"/>
        <v>6.3008667443129274E-2</v>
      </c>
      <c r="M10" s="23">
        <f t="shared" ref="M10:M73" si="41">M9+0.2</f>
        <v>0.4</v>
      </c>
      <c r="N10" s="14">
        <f t="shared" si="10"/>
        <v>0.4</v>
      </c>
      <c r="O10" s="24">
        <f t="shared" si="11"/>
        <v>0.16000000000000003</v>
      </c>
      <c r="P10" s="24">
        <f t="shared" si="12"/>
        <v>0.84</v>
      </c>
      <c r="Q10" s="24">
        <f t="shared" si="13"/>
        <v>0.91651513899116799</v>
      </c>
      <c r="R10" s="24">
        <f t="shared" si="14"/>
        <v>1.1592794807274085</v>
      </c>
      <c r="S10" s="24">
        <f t="shared" si="15"/>
        <v>0.3666060555964672</v>
      </c>
      <c r="T10" s="24">
        <f t="shared" si="16"/>
        <v>0.99899167994676685</v>
      </c>
      <c r="U10" s="24">
        <f t="shared" si="17"/>
        <v>0.85214378896621135</v>
      </c>
      <c r="V10" s="24">
        <f t="shared" si="18"/>
        <v>0.92976509902955684</v>
      </c>
      <c r="W10" s="25">
        <f t="shared" si="19"/>
        <v>7.1172401764590942E-2</v>
      </c>
      <c r="X10" s="20">
        <f t="shared" ref="X10:X73" si="42">X9+0.2</f>
        <v>0.4</v>
      </c>
      <c r="Y10" s="14">
        <f t="shared" si="20"/>
        <v>0.2</v>
      </c>
      <c r="Z10" s="21">
        <f t="shared" si="21"/>
        <v>4.0000000000000008E-2</v>
      </c>
      <c r="AA10" s="21">
        <f t="shared" si="22"/>
        <v>0.96</v>
      </c>
      <c r="AB10" s="21">
        <f t="shared" si="23"/>
        <v>0.9797958971132712</v>
      </c>
      <c r="AC10" s="21">
        <f t="shared" si="24"/>
        <v>1.3694384060045657</v>
      </c>
      <c r="AD10" s="21">
        <f t="shared" si="25"/>
        <v>0.39191835884530851</v>
      </c>
      <c r="AE10" s="21">
        <f t="shared" si="26"/>
        <v>0.9818982371917947</v>
      </c>
      <c r="AF10" s="21">
        <f t="shared" si="27"/>
        <v>0.92311634638663576</v>
      </c>
      <c r="AG10" s="21">
        <f t="shared" si="28"/>
        <v>0.94215167577897818</v>
      </c>
      <c r="AH10" s="22">
        <f t="shared" si="29"/>
        <v>7.4902930385326028E-2</v>
      </c>
      <c r="AI10" s="23">
        <f t="shared" ref="AI10:AI73" si="43">AI9+0.2</f>
        <v>0.4</v>
      </c>
      <c r="AJ10" s="33">
        <f t="shared" si="30"/>
        <v>0</v>
      </c>
      <c r="AK10" s="24">
        <f t="shared" si="31"/>
        <v>0</v>
      </c>
      <c r="AL10" s="24">
        <f t="shared" si="32"/>
        <v>1</v>
      </c>
      <c r="AM10" s="24">
        <f t="shared" si="33"/>
        <v>1</v>
      </c>
      <c r="AN10" s="24">
        <f t="shared" si="34"/>
        <v>1.5707963267948966</v>
      </c>
      <c r="AO10" s="24">
        <f t="shared" si="35"/>
        <v>0.4</v>
      </c>
      <c r="AP10" s="24">
        <f t="shared" si="36"/>
        <v>0.9210609940028851</v>
      </c>
      <c r="AQ10" s="24">
        <f t="shared" si="37"/>
        <v>1</v>
      </c>
      <c r="AR10" s="24">
        <f t="shared" si="38"/>
        <v>1</v>
      </c>
      <c r="AS10" s="25">
        <f t="shared" si="39"/>
        <v>7.8939005997114897E-2</v>
      </c>
    </row>
    <row r="11" spans="2:45" ht="15.75" thickBot="1">
      <c r="B11" s="20">
        <f t="shared" si="40"/>
        <v>0.60000000000000009</v>
      </c>
      <c r="C11" s="14">
        <f t="shared" si="0"/>
        <v>0.9</v>
      </c>
      <c r="D11" s="21">
        <f t="shared" si="1"/>
        <v>0.81</v>
      </c>
      <c r="E11" s="21">
        <f t="shared" si="2"/>
        <v>0.18999999999999995</v>
      </c>
      <c r="F11" s="21">
        <f t="shared" si="3"/>
        <v>0.43588989435406728</v>
      </c>
      <c r="G11" s="21">
        <f t="shared" si="4"/>
        <v>0.45102681179626236</v>
      </c>
      <c r="H11" s="21">
        <f t="shared" si="5"/>
        <v>0.2615339366124404</v>
      </c>
      <c r="I11" s="21">
        <f t="shared" si="6"/>
        <v>0.65377360568952603</v>
      </c>
      <c r="J11" s="21">
        <f t="shared" si="7"/>
        <v>0.58274825237398953</v>
      </c>
      <c r="K11" s="21">
        <f t="shared" si="8"/>
        <v>1.3369161798016618</v>
      </c>
      <c r="L11" s="22">
        <f t="shared" si="9"/>
        <v>0.12595948862640094</v>
      </c>
      <c r="M11" s="23">
        <f t="shared" si="41"/>
        <v>0.60000000000000009</v>
      </c>
      <c r="N11" s="14">
        <f t="shared" si="10"/>
        <v>0.4</v>
      </c>
      <c r="O11" s="24">
        <f t="shared" si="11"/>
        <v>0.16000000000000003</v>
      </c>
      <c r="P11" s="24">
        <f t="shared" si="12"/>
        <v>0.84</v>
      </c>
      <c r="Q11" s="24">
        <f t="shared" si="13"/>
        <v>0.91651513899116799</v>
      </c>
      <c r="R11" s="24">
        <f t="shared" si="14"/>
        <v>1.1592794807274085</v>
      </c>
      <c r="S11" s="24">
        <f t="shared" si="15"/>
        <v>0.5499090833947009</v>
      </c>
      <c r="T11" s="24">
        <f t="shared" si="16"/>
        <v>0.99043906852216135</v>
      </c>
      <c r="U11" s="24">
        <f t="shared" si="17"/>
        <v>0.78662786106655336</v>
      </c>
      <c r="V11" s="24">
        <f t="shared" si="18"/>
        <v>0.85828136121397303</v>
      </c>
      <c r="W11" s="25">
        <f t="shared" si="19"/>
        <v>0.14992460806929986</v>
      </c>
      <c r="X11" s="20">
        <f t="shared" si="42"/>
        <v>0.60000000000000009</v>
      </c>
      <c r="Y11" s="14">
        <f t="shared" si="20"/>
        <v>0.2</v>
      </c>
      <c r="Z11" s="21">
        <f t="shared" si="21"/>
        <v>4.0000000000000008E-2</v>
      </c>
      <c r="AA11" s="21">
        <f t="shared" si="22"/>
        <v>0.96</v>
      </c>
      <c r="AB11" s="21">
        <f t="shared" si="23"/>
        <v>0.9797958971132712</v>
      </c>
      <c r="AC11" s="21">
        <f t="shared" si="24"/>
        <v>1.3694384060045657</v>
      </c>
      <c r="AD11" s="21">
        <f t="shared" si="25"/>
        <v>0.58787753826796285</v>
      </c>
      <c r="AE11" s="21">
        <f t="shared" si="26"/>
        <v>0.92622665656620895</v>
      </c>
      <c r="AF11" s="21">
        <f t="shared" si="27"/>
        <v>0.88692043671715748</v>
      </c>
      <c r="AG11" s="21">
        <f t="shared" si="28"/>
        <v>0.90520938016810593</v>
      </c>
      <c r="AH11" s="22">
        <f t="shared" si="29"/>
        <v>0.16157094231452485</v>
      </c>
      <c r="AI11" s="23">
        <f t="shared" si="43"/>
        <v>0.60000000000000009</v>
      </c>
      <c r="AJ11" s="33">
        <f t="shared" si="30"/>
        <v>0</v>
      </c>
      <c r="AK11" s="24">
        <f t="shared" si="31"/>
        <v>0</v>
      </c>
      <c r="AL11" s="24">
        <f t="shared" si="32"/>
        <v>1</v>
      </c>
      <c r="AM11" s="24">
        <f t="shared" si="33"/>
        <v>1</v>
      </c>
      <c r="AN11" s="24">
        <f t="shared" si="34"/>
        <v>1.5707963267948966</v>
      </c>
      <c r="AO11" s="24">
        <f t="shared" si="35"/>
        <v>0.60000000000000009</v>
      </c>
      <c r="AP11" s="24">
        <f t="shared" si="36"/>
        <v>0.82533561490967833</v>
      </c>
      <c r="AQ11" s="24">
        <f t="shared" si="37"/>
        <v>1</v>
      </c>
      <c r="AR11" s="24">
        <f t="shared" si="38"/>
        <v>1</v>
      </c>
      <c r="AS11" s="25">
        <f t="shared" si="39"/>
        <v>0.17466438509032167</v>
      </c>
    </row>
    <row r="12" spans="2:45" ht="15.75" thickBot="1">
      <c r="B12" s="20">
        <f t="shared" si="40"/>
        <v>0.8</v>
      </c>
      <c r="C12" s="14">
        <f t="shared" si="0"/>
        <v>0.9</v>
      </c>
      <c r="D12" s="21">
        <f t="shared" si="1"/>
        <v>0.81</v>
      </c>
      <c r="E12" s="21">
        <f t="shared" si="2"/>
        <v>0.18999999999999995</v>
      </c>
      <c r="F12" s="21">
        <f t="shared" si="3"/>
        <v>0.43588989435406728</v>
      </c>
      <c r="G12" s="21">
        <f t="shared" si="4"/>
        <v>0.45102681179626236</v>
      </c>
      <c r="H12" s="21">
        <f t="shared" si="5"/>
        <v>0.34871191548325386</v>
      </c>
      <c r="I12" s="21">
        <f t="shared" si="6"/>
        <v>0.71717403595966822</v>
      </c>
      <c r="J12" s="21">
        <f t="shared" si="7"/>
        <v>0.48675225595997162</v>
      </c>
      <c r="K12" s="21">
        <f t="shared" si="8"/>
        <v>1.1166862601420844</v>
      </c>
      <c r="L12" s="22">
        <f t="shared" si="9"/>
        <v>0.19914160791319335</v>
      </c>
      <c r="M12" s="23">
        <f t="shared" si="41"/>
        <v>0.8</v>
      </c>
      <c r="N12" s="14">
        <f t="shared" si="10"/>
        <v>0.4</v>
      </c>
      <c r="O12" s="24">
        <f t="shared" si="11"/>
        <v>0.16000000000000003</v>
      </c>
      <c r="P12" s="24">
        <f t="shared" si="12"/>
        <v>0.84</v>
      </c>
      <c r="Q12" s="24">
        <f t="shared" si="13"/>
        <v>0.91651513899116799</v>
      </c>
      <c r="R12" s="24">
        <f t="shared" si="14"/>
        <v>1.1592794807274085</v>
      </c>
      <c r="S12" s="24">
        <f t="shared" si="15"/>
        <v>0.73321211119293439</v>
      </c>
      <c r="T12" s="24">
        <f t="shared" si="16"/>
        <v>0.94870078060320318</v>
      </c>
      <c r="U12" s="24">
        <f t="shared" si="17"/>
        <v>0.72614903707369083</v>
      </c>
      <c r="V12" s="24">
        <f t="shared" si="18"/>
        <v>0.79229355433559112</v>
      </c>
      <c r="W12" s="25">
        <f t="shared" si="19"/>
        <v>0.2483504865349383</v>
      </c>
      <c r="X12" s="20">
        <f t="shared" si="42"/>
        <v>0.8</v>
      </c>
      <c r="Y12" s="14">
        <f t="shared" si="20"/>
        <v>0.2</v>
      </c>
      <c r="Z12" s="21">
        <f t="shared" si="21"/>
        <v>4.0000000000000008E-2</v>
      </c>
      <c r="AA12" s="21">
        <f t="shared" si="22"/>
        <v>0.96</v>
      </c>
      <c r="AB12" s="21">
        <f t="shared" si="23"/>
        <v>0.9797958971132712</v>
      </c>
      <c r="AC12" s="21">
        <f t="shared" si="24"/>
        <v>1.3694384060045657</v>
      </c>
      <c r="AD12" s="21">
        <f t="shared" si="25"/>
        <v>0.78383671769061702</v>
      </c>
      <c r="AE12" s="21">
        <f t="shared" si="26"/>
        <v>0.83510164147703747</v>
      </c>
      <c r="AF12" s="21">
        <f t="shared" si="27"/>
        <v>0.85214378896621135</v>
      </c>
      <c r="AG12" s="21">
        <f t="shared" si="28"/>
        <v>0.8697156126871366</v>
      </c>
      <c r="AH12" s="22">
        <f t="shared" si="29"/>
        <v>0.27369906422676482</v>
      </c>
      <c r="AI12" s="23">
        <f t="shared" si="43"/>
        <v>0.8</v>
      </c>
      <c r="AJ12" s="33">
        <f t="shared" si="30"/>
        <v>0</v>
      </c>
      <c r="AK12" s="24">
        <f t="shared" si="31"/>
        <v>0</v>
      </c>
      <c r="AL12" s="24">
        <f t="shared" si="32"/>
        <v>1</v>
      </c>
      <c r="AM12" s="24">
        <f t="shared" si="33"/>
        <v>1</v>
      </c>
      <c r="AN12" s="24">
        <f t="shared" si="34"/>
        <v>1.5707963267948966</v>
      </c>
      <c r="AO12" s="24">
        <f t="shared" si="35"/>
        <v>0.8</v>
      </c>
      <c r="AP12" s="24">
        <f t="shared" si="36"/>
        <v>0.69670670934716561</v>
      </c>
      <c r="AQ12" s="24">
        <f t="shared" si="37"/>
        <v>1</v>
      </c>
      <c r="AR12" s="24">
        <f t="shared" si="38"/>
        <v>1</v>
      </c>
      <c r="AS12" s="25">
        <f t="shared" si="39"/>
        <v>0.30329329065283439</v>
      </c>
    </row>
    <row r="13" spans="2:45" ht="15.75" thickBot="1">
      <c r="B13" s="20">
        <f t="shared" si="40"/>
        <v>1</v>
      </c>
      <c r="C13" s="14">
        <f t="shared" si="0"/>
        <v>0.9</v>
      </c>
      <c r="D13" s="21">
        <f t="shared" si="1"/>
        <v>0.81</v>
      </c>
      <c r="E13" s="21">
        <f t="shared" si="2"/>
        <v>0.18999999999999995</v>
      </c>
      <c r="F13" s="21">
        <f t="shared" si="3"/>
        <v>0.43588989435406728</v>
      </c>
      <c r="G13" s="21">
        <f t="shared" si="4"/>
        <v>0.45102681179626236</v>
      </c>
      <c r="H13" s="21">
        <f t="shared" si="5"/>
        <v>0.43588989435406728</v>
      </c>
      <c r="I13" s="21">
        <f t="shared" si="6"/>
        <v>0.7751273946798225</v>
      </c>
      <c r="J13" s="21">
        <f t="shared" si="7"/>
        <v>0.40656965974059911</v>
      </c>
      <c r="K13" s="21">
        <f t="shared" si="8"/>
        <v>0.93273476858894155</v>
      </c>
      <c r="L13" s="22">
        <f t="shared" si="9"/>
        <v>0.2770117288963666</v>
      </c>
      <c r="M13" s="23">
        <f t="shared" si="41"/>
        <v>1</v>
      </c>
      <c r="N13" s="14">
        <f t="shared" si="10"/>
        <v>0.4</v>
      </c>
      <c r="O13" s="24">
        <f t="shared" si="11"/>
        <v>0.16000000000000003</v>
      </c>
      <c r="P13" s="24">
        <f t="shared" si="12"/>
        <v>0.84</v>
      </c>
      <c r="Q13" s="24">
        <f t="shared" si="13"/>
        <v>0.91651513899116799</v>
      </c>
      <c r="R13" s="24">
        <f t="shared" si="14"/>
        <v>1.1592794807274085</v>
      </c>
      <c r="S13" s="24">
        <f t="shared" si="15"/>
        <v>0.91651513899116799</v>
      </c>
      <c r="T13" s="24">
        <f t="shared" si="16"/>
        <v>0.87517530032115098</v>
      </c>
      <c r="U13" s="24">
        <f t="shared" si="17"/>
        <v>0.67032004603563933</v>
      </c>
      <c r="V13" s="24">
        <f t="shared" si="18"/>
        <v>0.73137913114395248</v>
      </c>
      <c r="W13" s="25">
        <f t="shared" si="19"/>
        <v>0.35991504925246887</v>
      </c>
      <c r="X13" s="20">
        <f t="shared" si="42"/>
        <v>1</v>
      </c>
      <c r="Y13" s="14">
        <f t="shared" si="20"/>
        <v>0.2</v>
      </c>
      <c r="Z13" s="21">
        <f t="shared" si="21"/>
        <v>4.0000000000000008E-2</v>
      </c>
      <c r="AA13" s="21">
        <f t="shared" si="22"/>
        <v>0.96</v>
      </c>
      <c r="AB13" s="21">
        <f t="shared" si="23"/>
        <v>0.9797958971132712</v>
      </c>
      <c r="AC13" s="21">
        <f t="shared" si="24"/>
        <v>1.3694384060045657</v>
      </c>
      <c r="AD13" s="21">
        <f t="shared" si="25"/>
        <v>0.9797958971132712</v>
      </c>
      <c r="AE13" s="21">
        <f t="shared" si="26"/>
        <v>0.71201120938475215</v>
      </c>
      <c r="AF13" s="21">
        <f t="shared" si="27"/>
        <v>0.81873075307798182</v>
      </c>
      <c r="AG13" s="21">
        <f t="shared" si="28"/>
        <v>0.83561357573569317</v>
      </c>
      <c r="AH13" s="22">
        <f t="shared" si="29"/>
        <v>0.40503376736211194</v>
      </c>
      <c r="AI13" s="23">
        <f t="shared" si="43"/>
        <v>1</v>
      </c>
      <c r="AJ13" s="33">
        <f t="shared" si="30"/>
        <v>0</v>
      </c>
      <c r="AK13" s="24">
        <f t="shared" si="31"/>
        <v>0</v>
      </c>
      <c r="AL13" s="24">
        <f t="shared" si="32"/>
        <v>1</v>
      </c>
      <c r="AM13" s="24">
        <f t="shared" si="33"/>
        <v>1</v>
      </c>
      <c r="AN13" s="24">
        <f t="shared" si="34"/>
        <v>1.5707963267948966</v>
      </c>
      <c r="AO13" s="24">
        <f t="shared" si="35"/>
        <v>1</v>
      </c>
      <c r="AP13" s="24">
        <f t="shared" si="36"/>
        <v>0.54030230586813977</v>
      </c>
      <c r="AQ13" s="24">
        <f t="shared" si="37"/>
        <v>1</v>
      </c>
      <c r="AR13" s="24">
        <f t="shared" si="38"/>
        <v>1</v>
      </c>
      <c r="AS13" s="25">
        <f t="shared" si="39"/>
        <v>0.45969769413186023</v>
      </c>
    </row>
    <row r="14" spans="2:45" ht="15.75" thickBot="1">
      <c r="B14" s="20">
        <f t="shared" si="40"/>
        <v>1.2</v>
      </c>
      <c r="C14" s="14">
        <f t="shared" si="0"/>
        <v>0.9</v>
      </c>
      <c r="D14" s="21">
        <f t="shared" si="1"/>
        <v>0.81</v>
      </c>
      <c r="E14" s="21">
        <f t="shared" si="2"/>
        <v>0.18999999999999995</v>
      </c>
      <c r="F14" s="21">
        <f t="shared" si="3"/>
        <v>0.43588989435406728</v>
      </c>
      <c r="G14" s="21">
        <f t="shared" si="4"/>
        <v>0.45102681179626236</v>
      </c>
      <c r="H14" s="21">
        <f t="shared" si="5"/>
        <v>0.52306787322488069</v>
      </c>
      <c r="I14" s="21">
        <f t="shared" si="6"/>
        <v>0.82719351520189177</v>
      </c>
      <c r="J14" s="21">
        <f t="shared" si="7"/>
        <v>0.33959552564493911</v>
      </c>
      <c r="K14" s="21">
        <f t="shared" si="8"/>
        <v>0.77908556734992895</v>
      </c>
      <c r="L14" s="22">
        <f t="shared" si="9"/>
        <v>0.35554547090075206</v>
      </c>
      <c r="M14" s="23">
        <f t="shared" si="41"/>
        <v>1.2</v>
      </c>
      <c r="N14" s="14">
        <f t="shared" si="10"/>
        <v>0.4</v>
      </c>
      <c r="O14" s="24">
        <f t="shared" si="11"/>
        <v>0.16000000000000003</v>
      </c>
      <c r="P14" s="24">
        <f t="shared" si="12"/>
        <v>0.84</v>
      </c>
      <c r="Q14" s="24">
        <f t="shared" si="13"/>
        <v>0.91651513899116799</v>
      </c>
      <c r="R14" s="24">
        <f t="shared" si="14"/>
        <v>1.1592794807274085</v>
      </c>
      <c r="S14" s="24">
        <f t="shared" si="15"/>
        <v>1.0998181667894016</v>
      </c>
      <c r="T14" s="24">
        <f t="shared" si="16"/>
        <v>0.77232617427900052</v>
      </c>
      <c r="U14" s="24">
        <f t="shared" si="17"/>
        <v>0.61878339180614084</v>
      </c>
      <c r="V14" s="24">
        <f t="shared" si="18"/>
        <v>0.67514803136503754</v>
      </c>
      <c r="W14" s="25">
        <f t="shared" si="19"/>
        <v>0.47856550386384189</v>
      </c>
      <c r="X14" s="20">
        <f t="shared" si="42"/>
        <v>1.2</v>
      </c>
      <c r="Y14" s="14">
        <f t="shared" si="20"/>
        <v>0.2</v>
      </c>
      <c r="Z14" s="21">
        <f t="shared" si="21"/>
        <v>4.0000000000000008E-2</v>
      </c>
      <c r="AA14" s="21">
        <f t="shared" si="22"/>
        <v>0.96</v>
      </c>
      <c r="AB14" s="21">
        <f t="shared" si="23"/>
        <v>0.9797958971132712</v>
      </c>
      <c r="AC14" s="21">
        <f t="shared" si="24"/>
        <v>1.3694384060045657</v>
      </c>
      <c r="AD14" s="21">
        <f t="shared" si="25"/>
        <v>1.1757550765359255</v>
      </c>
      <c r="AE14" s="21">
        <f t="shared" si="26"/>
        <v>0.56166692687658115</v>
      </c>
      <c r="AF14" s="21">
        <f t="shared" si="27"/>
        <v>0.78662786106655347</v>
      </c>
      <c r="AG14" s="21">
        <f t="shared" si="28"/>
        <v>0.80284869877916409</v>
      </c>
      <c r="AH14" s="22">
        <f t="shared" si="29"/>
        <v>0.54906643860984494</v>
      </c>
      <c r="AI14" s="23">
        <f t="shared" si="43"/>
        <v>1.2</v>
      </c>
      <c r="AJ14" s="33">
        <f t="shared" si="30"/>
        <v>0</v>
      </c>
      <c r="AK14" s="24">
        <f t="shared" si="31"/>
        <v>0</v>
      </c>
      <c r="AL14" s="24">
        <f t="shared" si="32"/>
        <v>1</v>
      </c>
      <c r="AM14" s="24">
        <f t="shared" si="33"/>
        <v>1</v>
      </c>
      <c r="AN14" s="24">
        <f t="shared" si="34"/>
        <v>1.5707963267948966</v>
      </c>
      <c r="AO14" s="24">
        <f t="shared" si="35"/>
        <v>1.2</v>
      </c>
      <c r="AP14" s="24">
        <f t="shared" si="36"/>
        <v>0.36235775447667345</v>
      </c>
      <c r="AQ14" s="24">
        <f t="shared" si="37"/>
        <v>1</v>
      </c>
      <c r="AR14" s="24">
        <f t="shared" si="38"/>
        <v>1</v>
      </c>
      <c r="AS14" s="25">
        <f t="shared" si="39"/>
        <v>0.6376422455233266</v>
      </c>
    </row>
    <row r="15" spans="2:45" ht="15.75" thickBot="1">
      <c r="B15" s="20">
        <f t="shared" si="40"/>
        <v>1.4</v>
      </c>
      <c r="C15" s="14">
        <f t="shared" si="0"/>
        <v>0.9</v>
      </c>
      <c r="D15" s="21">
        <f t="shared" si="1"/>
        <v>0.81</v>
      </c>
      <c r="E15" s="21">
        <f t="shared" si="2"/>
        <v>0.18999999999999995</v>
      </c>
      <c r="F15" s="21">
        <f t="shared" si="3"/>
        <v>0.43588989435406728</v>
      </c>
      <c r="G15" s="21">
        <f t="shared" si="4"/>
        <v>0.45102681179626236</v>
      </c>
      <c r="H15" s="21">
        <f t="shared" si="5"/>
        <v>0.61024585209569415</v>
      </c>
      <c r="I15" s="21">
        <f t="shared" si="6"/>
        <v>0.87297694555802197</v>
      </c>
      <c r="J15" s="21">
        <f t="shared" si="7"/>
        <v>0.2836540264997704</v>
      </c>
      <c r="K15" s="21">
        <f t="shared" si="8"/>
        <v>0.65074696654784614</v>
      </c>
      <c r="L15" s="22">
        <f t="shared" si="9"/>
        <v>0.43191290081191303</v>
      </c>
      <c r="M15" s="23">
        <f t="shared" si="41"/>
        <v>1.4</v>
      </c>
      <c r="N15" s="14">
        <f t="shared" si="10"/>
        <v>0.4</v>
      </c>
      <c r="O15" s="24">
        <f t="shared" si="11"/>
        <v>0.16000000000000003</v>
      </c>
      <c r="P15" s="24">
        <f t="shared" si="12"/>
        <v>0.84</v>
      </c>
      <c r="Q15" s="24">
        <f t="shared" si="13"/>
        <v>0.91651513899116799</v>
      </c>
      <c r="R15" s="24">
        <f t="shared" si="14"/>
        <v>1.1592794807274085</v>
      </c>
      <c r="S15" s="24">
        <f t="shared" si="15"/>
        <v>1.2831211945876351</v>
      </c>
      <c r="T15" s="24">
        <f t="shared" si="16"/>
        <v>0.64359946789666145</v>
      </c>
      <c r="U15" s="24">
        <f t="shared" si="17"/>
        <v>0.57120906384881487</v>
      </c>
      <c r="V15" s="24">
        <f t="shared" si="18"/>
        <v>0.62324018398382319</v>
      </c>
      <c r="W15" s="25">
        <f t="shared" si="19"/>
        <v>0.598882949216194</v>
      </c>
      <c r="X15" s="20">
        <f t="shared" si="42"/>
        <v>1.4</v>
      </c>
      <c r="Y15" s="14">
        <f t="shared" si="20"/>
        <v>0.2</v>
      </c>
      <c r="Z15" s="21">
        <f t="shared" si="21"/>
        <v>4.0000000000000008E-2</v>
      </c>
      <c r="AA15" s="21">
        <f t="shared" si="22"/>
        <v>0.96</v>
      </c>
      <c r="AB15" s="21">
        <f t="shared" si="23"/>
        <v>0.9797958971132712</v>
      </c>
      <c r="AC15" s="21">
        <f t="shared" si="24"/>
        <v>1.3694384060045657</v>
      </c>
      <c r="AD15" s="21">
        <f t="shared" si="25"/>
        <v>1.3717142559585795</v>
      </c>
      <c r="AE15" s="21">
        <f t="shared" si="26"/>
        <v>0.38982356372630778</v>
      </c>
      <c r="AF15" s="21">
        <f t="shared" si="27"/>
        <v>0.75578374145572547</v>
      </c>
      <c r="AG15" s="21">
        <f t="shared" si="28"/>
        <v>0.77136855102420543</v>
      </c>
      <c r="AH15" s="22">
        <f t="shared" si="29"/>
        <v>0.69930236249334599</v>
      </c>
      <c r="AI15" s="23">
        <f t="shared" si="43"/>
        <v>1.4</v>
      </c>
      <c r="AJ15" s="33">
        <f t="shared" si="30"/>
        <v>0</v>
      </c>
      <c r="AK15" s="24">
        <f t="shared" si="31"/>
        <v>0</v>
      </c>
      <c r="AL15" s="24">
        <f t="shared" si="32"/>
        <v>1</v>
      </c>
      <c r="AM15" s="24">
        <f t="shared" si="33"/>
        <v>1</v>
      </c>
      <c r="AN15" s="24">
        <f t="shared" si="34"/>
        <v>1.5707963267948966</v>
      </c>
      <c r="AO15" s="24">
        <f t="shared" si="35"/>
        <v>1.4</v>
      </c>
      <c r="AP15" s="24">
        <f t="shared" si="36"/>
        <v>0.16996714290024109</v>
      </c>
      <c r="AQ15" s="24">
        <f t="shared" si="37"/>
        <v>1</v>
      </c>
      <c r="AR15" s="24">
        <f t="shared" si="38"/>
        <v>1</v>
      </c>
      <c r="AS15" s="25">
        <f t="shared" si="39"/>
        <v>0.83003285709975894</v>
      </c>
    </row>
    <row r="16" spans="2:45" ht="15.75" thickBot="1">
      <c r="B16" s="20">
        <f t="shared" si="40"/>
        <v>1.5999999999999999</v>
      </c>
      <c r="C16" s="14">
        <f t="shared" si="0"/>
        <v>0.9</v>
      </c>
      <c r="D16" s="21">
        <f t="shared" si="1"/>
        <v>0.81</v>
      </c>
      <c r="E16" s="21">
        <f t="shared" si="2"/>
        <v>0.18999999999999995</v>
      </c>
      <c r="F16" s="21">
        <f t="shared" si="3"/>
        <v>0.43588989435406728</v>
      </c>
      <c r="G16" s="21">
        <f t="shared" si="4"/>
        <v>0.45102681179626236</v>
      </c>
      <c r="H16" s="21">
        <f t="shared" si="5"/>
        <v>0.69742383096650762</v>
      </c>
      <c r="I16" s="21">
        <f t="shared" si="6"/>
        <v>0.91212995199259839</v>
      </c>
      <c r="J16" s="21">
        <f t="shared" si="7"/>
        <v>0.23692775868212176</v>
      </c>
      <c r="K16" s="21">
        <f t="shared" si="8"/>
        <v>0.54354955632366342</v>
      </c>
      <c r="L16" s="22">
        <f t="shared" si="9"/>
        <v>0.50421216928489876</v>
      </c>
      <c r="M16" s="23">
        <f t="shared" si="41"/>
        <v>1.5999999999999999</v>
      </c>
      <c r="N16" s="14">
        <f t="shared" si="10"/>
        <v>0.4</v>
      </c>
      <c r="O16" s="24">
        <f t="shared" si="11"/>
        <v>0.16000000000000003</v>
      </c>
      <c r="P16" s="24">
        <f t="shared" si="12"/>
        <v>0.84</v>
      </c>
      <c r="Q16" s="24">
        <f t="shared" si="13"/>
        <v>0.91651513899116799</v>
      </c>
      <c r="R16" s="24">
        <f t="shared" si="14"/>
        <v>1.1592794807274085</v>
      </c>
      <c r="S16" s="24">
        <f t="shared" si="15"/>
        <v>1.4664242223858686</v>
      </c>
      <c r="T16" s="24">
        <f t="shared" si="16"/>
        <v>0.49330830145579002</v>
      </c>
      <c r="U16" s="24">
        <f t="shared" si="17"/>
        <v>0.52729242404304855</v>
      </c>
      <c r="V16" s="24">
        <f t="shared" si="18"/>
        <v>0.57532320156048156</v>
      </c>
      <c r="W16" s="25">
        <f t="shared" si="19"/>
        <v>0.71618828865009165</v>
      </c>
      <c r="X16" s="20">
        <f t="shared" si="42"/>
        <v>1.5999999999999999</v>
      </c>
      <c r="Y16" s="14">
        <f t="shared" si="20"/>
        <v>0.2</v>
      </c>
      <c r="Z16" s="21">
        <f t="shared" si="21"/>
        <v>4.0000000000000008E-2</v>
      </c>
      <c r="AA16" s="21">
        <f t="shared" si="22"/>
        <v>0.96</v>
      </c>
      <c r="AB16" s="21">
        <f t="shared" si="23"/>
        <v>0.9797958971132712</v>
      </c>
      <c r="AC16" s="21">
        <f t="shared" si="24"/>
        <v>1.3694384060045657</v>
      </c>
      <c r="AD16" s="21">
        <f t="shared" si="25"/>
        <v>1.5676734353812338</v>
      </c>
      <c r="AE16" s="21">
        <f t="shared" si="26"/>
        <v>0.20305881597653544</v>
      </c>
      <c r="AF16" s="21">
        <f t="shared" si="27"/>
        <v>0.72614903707369094</v>
      </c>
      <c r="AG16" s="21">
        <f t="shared" si="28"/>
        <v>0.7411227575182866</v>
      </c>
      <c r="AH16" s="22">
        <f t="shared" si="29"/>
        <v>0.84950849036507181</v>
      </c>
      <c r="AI16" s="23">
        <f t="shared" si="43"/>
        <v>1.5999999999999999</v>
      </c>
      <c r="AJ16" s="33">
        <f t="shared" si="30"/>
        <v>0</v>
      </c>
      <c r="AK16" s="24">
        <f t="shared" si="31"/>
        <v>0</v>
      </c>
      <c r="AL16" s="24">
        <f t="shared" si="32"/>
        <v>1</v>
      </c>
      <c r="AM16" s="24">
        <f t="shared" si="33"/>
        <v>1</v>
      </c>
      <c r="AN16" s="24">
        <f t="shared" si="34"/>
        <v>1.5707963267948966</v>
      </c>
      <c r="AO16" s="24">
        <f t="shared" si="35"/>
        <v>1.5999999999999999</v>
      </c>
      <c r="AP16" s="24">
        <f t="shared" si="36"/>
        <v>-2.9199522301288309E-2</v>
      </c>
      <c r="AQ16" s="24">
        <f t="shared" si="37"/>
        <v>1</v>
      </c>
      <c r="AR16" s="24">
        <f t="shared" si="38"/>
        <v>1</v>
      </c>
      <c r="AS16" s="25">
        <f t="shared" si="39"/>
        <v>1.0291995223012884</v>
      </c>
    </row>
    <row r="17" spans="2:45" ht="15.75" thickBot="1">
      <c r="B17" s="20">
        <f t="shared" si="40"/>
        <v>1.7999999999999998</v>
      </c>
      <c r="C17" s="14">
        <f t="shared" si="0"/>
        <v>0.9</v>
      </c>
      <c r="D17" s="21">
        <f t="shared" si="1"/>
        <v>0.81</v>
      </c>
      <c r="E17" s="21">
        <f t="shared" si="2"/>
        <v>0.18999999999999995</v>
      </c>
      <c r="F17" s="21">
        <f t="shared" si="3"/>
        <v>0.43588989435406728</v>
      </c>
      <c r="G17" s="21">
        <f t="shared" si="4"/>
        <v>0.45102681179626236</v>
      </c>
      <c r="H17" s="21">
        <f t="shared" si="5"/>
        <v>0.78460180983732097</v>
      </c>
      <c r="I17" s="21">
        <f t="shared" si="6"/>
        <v>0.94435516006545306</v>
      </c>
      <c r="J17" s="21">
        <f t="shared" si="7"/>
        <v>0.19789869908361471</v>
      </c>
      <c r="K17" s="21">
        <f t="shared" si="8"/>
        <v>0.45401075282296949</v>
      </c>
      <c r="L17" s="22">
        <f t="shared" si="9"/>
        <v>0.57125260284642776</v>
      </c>
      <c r="M17" s="23">
        <f t="shared" si="41"/>
        <v>1.7999999999999998</v>
      </c>
      <c r="N17" s="14">
        <f t="shared" si="10"/>
        <v>0.4</v>
      </c>
      <c r="O17" s="24">
        <f t="shared" si="11"/>
        <v>0.16000000000000003</v>
      </c>
      <c r="P17" s="24">
        <f t="shared" si="12"/>
        <v>0.84</v>
      </c>
      <c r="Q17" s="24">
        <f t="shared" si="13"/>
        <v>0.91651513899116799</v>
      </c>
      <c r="R17" s="24">
        <f t="shared" si="14"/>
        <v>1.1592794807274085</v>
      </c>
      <c r="S17" s="24">
        <f t="shared" si="15"/>
        <v>1.6497272501841023</v>
      </c>
      <c r="T17" s="24">
        <f t="shared" si="16"/>
        <v>0.32648833458248244</v>
      </c>
      <c r="U17" s="24">
        <f t="shared" si="17"/>
        <v>0.48675225595997168</v>
      </c>
      <c r="V17" s="24">
        <f t="shared" si="18"/>
        <v>0.5310902518159738</v>
      </c>
      <c r="W17" s="25">
        <f t="shared" si="19"/>
        <v>0.82660522817161153</v>
      </c>
      <c r="X17" s="20">
        <f t="shared" si="42"/>
        <v>1.7999999999999998</v>
      </c>
      <c r="Y17" s="14">
        <f t="shared" si="20"/>
        <v>0.2</v>
      </c>
      <c r="Z17" s="21">
        <f t="shared" si="21"/>
        <v>4.0000000000000008E-2</v>
      </c>
      <c r="AA17" s="21">
        <f t="shared" si="22"/>
        <v>0.96</v>
      </c>
      <c r="AB17" s="21">
        <f t="shared" si="23"/>
        <v>0.9797958971132712</v>
      </c>
      <c r="AC17" s="21">
        <f t="shared" si="24"/>
        <v>1.3694384060045657</v>
      </c>
      <c r="AD17" s="21">
        <f t="shared" si="25"/>
        <v>1.7636326148038879</v>
      </c>
      <c r="AE17" s="21">
        <f t="shared" si="26"/>
        <v>8.5215296440724498E-3</v>
      </c>
      <c r="AF17" s="21">
        <f t="shared" si="27"/>
        <v>0.69767632607103103</v>
      </c>
      <c r="AG17" s="21">
        <f t="shared" si="28"/>
        <v>0.71206291853901771</v>
      </c>
      <c r="AH17" s="22">
        <f t="shared" si="29"/>
        <v>0.99393213473122499</v>
      </c>
      <c r="AI17" s="23">
        <f t="shared" si="43"/>
        <v>1.7999999999999998</v>
      </c>
      <c r="AJ17" s="33">
        <f t="shared" si="30"/>
        <v>0</v>
      </c>
      <c r="AK17" s="24">
        <f t="shared" si="31"/>
        <v>0</v>
      </c>
      <c r="AL17" s="24">
        <f t="shared" si="32"/>
        <v>1</v>
      </c>
      <c r="AM17" s="24">
        <f t="shared" si="33"/>
        <v>1</v>
      </c>
      <c r="AN17" s="24">
        <f t="shared" si="34"/>
        <v>1.5707963267948966</v>
      </c>
      <c r="AO17" s="24">
        <f t="shared" si="35"/>
        <v>1.7999999999999998</v>
      </c>
      <c r="AP17" s="24">
        <f t="shared" si="36"/>
        <v>-0.22720209469308683</v>
      </c>
      <c r="AQ17" s="24">
        <f t="shared" si="37"/>
        <v>1</v>
      </c>
      <c r="AR17" s="24">
        <f t="shared" si="38"/>
        <v>1</v>
      </c>
      <c r="AS17" s="25">
        <f t="shared" si="39"/>
        <v>1.2272020946930868</v>
      </c>
    </row>
    <row r="18" spans="2:45" ht="15.75" thickBot="1">
      <c r="B18" s="20">
        <f t="shared" si="40"/>
        <v>1.9999999999999998</v>
      </c>
      <c r="C18" s="14">
        <f t="shared" si="0"/>
        <v>0.9</v>
      </c>
      <c r="D18" s="21">
        <f t="shared" si="1"/>
        <v>0.81</v>
      </c>
      <c r="E18" s="21">
        <f t="shared" si="2"/>
        <v>0.18999999999999995</v>
      </c>
      <c r="F18" s="21">
        <f t="shared" si="3"/>
        <v>0.43588989435406728</v>
      </c>
      <c r="G18" s="21">
        <f t="shared" si="4"/>
        <v>0.45102681179626236</v>
      </c>
      <c r="H18" s="21">
        <f t="shared" si="5"/>
        <v>0.87177978870813444</v>
      </c>
      <c r="I18" s="21">
        <f t="shared" si="6"/>
        <v>0.9694078132666113</v>
      </c>
      <c r="J18" s="21">
        <f t="shared" si="7"/>
        <v>0.16529888822158656</v>
      </c>
      <c r="K18" s="21">
        <f t="shared" si="8"/>
        <v>0.37922165749343245</v>
      </c>
      <c r="L18" s="22">
        <f t="shared" si="9"/>
        <v>0.63237956226595182</v>
      </c>
      <c r="M18" s="23">
        <f t="shared" si="41"/>
        <v>1.9999999999999998</v>
      </c>
      <c r="N18" s="14">
        <f t="shared" si="10"/>
        <v>0.4</v>
      </c>
      <c r="O18" s="24">
        <f t="shared" si="11"/>
        <v>0.16000000000000003</v>
      </c>
      <c r="P18" s="24">
        <f t="shared" si="12"/>
        <v>0.84</v>
      </c>
      <c r="Q18" s="24">
        <f t="shared" si="13"/>
        <v>0.91651513899116799</v>
      </c>
      <c r="R18" s="24">
        <f t="shared" si="14"/>
        <v>1.1592794807274085</v>
      </c>
      <c r="S18" s="24">
        <f t="shared" si="15"/>
        <v>1.8330302779823358</v>
      </c>
      <c r="T18" s="24">
        <f t="shared" si="16"/>
        <v>0.14872904130840958</v>
      </c>
      <c r="U18" s="24">
        <f t="shared" si="17"/>
        <v>0.44932896411722162</v>
      </c>
      <c r="V18" s="24">
        <f t="shared" si="18"/>
        <v>0.49025809285792016</v>
      </c>
      <c r="W18" s="25">
        <f t="shared" si="19"/>
        <v>0.92708438385555225</v>
      </c>
      <c r="X18" s="20">
        <f t="shared" si="42"/>
        <v>1.9999999999999998</v>
      </c>
      <c r="Y18" s="14">
        <f t="shared" si="20"/>
        <v>0.2</v>
      </c>
      <c r="Z18" s="21">
        <f t="shared" si="21"/>
        <v>4.0000000000000008E-2</v>
      </c>
      <c r="AA18" s="21">
        <f t="shared" si="22"/>
        <v>0.96</v>
      </c>
      <c r="AB18" s="21">
        <f t="shared" si="23"/>
        <v>0.9797958971132712</v>
      </c>
      <c r="AC18" s="21">
        <f t="shared" si="24"/>
        <v>1.3694384060045657</v>
      </c>
      <c r="AD18" s="21">
        <f t="shared" si="25"/>
        <v>1.9595917942265422</v>
      </c>
      <c r="AE18" s="21">
        <f t="shared" si="26"/>
        <v>-0.18634193764056187</v>
      </c>
      <c r="AF18" s="21">
        <f t="shared" si="27"/>
        <v>0.67032004603563933</v>
      </c>
      <c r="AG18" s="21">
        <f t="shared" si="28"/>
        <v>0.68414253214426934</v>
      </c>
      <c r="AH18" s="22">
        <f t="shared" si="29"/>
        <v>1.1274844450620836</v>
      </c>
      <c r="AI18" s="23">
        <f t="shared" si="43"/>
        <v>1.9999999999999998</v>
      </c>
      <c r="AJ18" s="33">
        <f t="shared" si="30"/>
        <v>0</v>
      </c>
      <c r="AK18" s="24">
        <f t="shared" si="31"/>
        <v>0</v>
      </c>
      <c r="AL18" s="24">
        <f t="shared" si="32"/>
        <v>1</v>
      </c>
      <c r="AM18" s="24">
        <f t="shared" si="33"/>
        <v>1</v>
      </c>
      <c r="AN18" s="24">
        <f t="shared" si="34"/>
        <v>1.5707963267948966</v>
      </c>
      <c r="AO18" s="24">
        <f t="shared" si="35"/>
        <v>1.9999999999999998</v>
      </c>
      <c r="AP18" s="24">
        <f t="shared" si="36"/>
        <v>-0.41614683654714235</v>
      </c>
      <c r="AQ18" s="24">
        <f t="shared" si="37"/>
        <v>1</v>
      </c>
      <c r="AR18" s="24">
        <f t="shared" si="38"/>
        <v>1</v>
      </c>
      <c r="AS18" s="25">
        <f t="shared" si="39"/>
        <v>1.4161468365471424</v>
      </c>
    </row>
    <row r="19" spans="2:45" ht="15.75" thickBot="1">
      <c r="B19" s="20">
        <f t="shared" si="40"/>
        <v>2.1999999999999997</v>
      </c>
      <c r="C19" s="14">
        <f t="shared" si="0"/>
        <v>0.9</v>
      </c>
      <c r="D19" s="21">
        <f t="shared" si="1"/>
        <v>0.81</v>
      </c>
      <c r="E19" s="21">
        <f t="shared" si="2"/>
        <v>0.18999999999999995</v>
      </c>
      <c r="F19" s="21">
        <f t="shared" si="3"/>
        <v>0.43588989435406728</v>
      </c>
      <c r="G19" s="21">
        <f t="shared" si="4"/>
        <v>0.45102681179626236</v>
      </c>
      <c r="H19" s="21">
        <f t="shared" si="5"/>
        <v>0.95895776757894791</v>
      </c>
      <c r="I19" s="21">
        <f t="shared" si="6"/>
        <v>0.98709763198797063</v>
      </c>
      <c r="J19" s="21">
        <f t="shared" si="7"/>
        <v>0.13806923731089285</v>
      </c>
      <c r="K19" s="21">
        <f t="shared" si="8"/>
        <v>0.31675255402627239</v>
      </c>
      <c r="L19" s="22">
        <f t="shared" si="9"/>
        <v>0.68733430399452478</v>
      </c>
      <c r="M19" s="23">
        <f t="shared" si="41"/>
        <v>2.1999999999999997</v>
      </c>
      <c r="N19" s="14">
        <f t="shared" si="10"/>
        <v>0.4</v>
      </c>
      <c r="O19" s="24">
        <f t="shared" si="11"/>
        <v>0.16000000000000003</v>
      </c>
      <c r="P19" s="24">
        <f t="shared" si="12"/>
        <v>0.84</v>
      </c>
      <c r="Q19" s="24">
        <f t="shared" si="13"/>
        <v>0.91651513899116799</v>
      </c>
      <c r="R19" s="24">
        <f t="shared" si="14"/>
        <v>1.1592794807274085</v>
      </c>
      <c r="S19" s="24">
        <f t="shared" si="15"/>
        <v>2.0163333057805692</v>
      </c>
      <c r="T19" s="24">
        <f t="shared" si="16"/>
        <v>-3.401357098753971E-2</v>
      </c>
      <c r="U19" s="24">
        <f t="shared" si="17"/>
        <v>0.41478291168158143</v>
      </c>
      <c r="V19" s="24">
        <f t="shared" si="18"/>
        <v>0.45256525946548332</v>
      </c>
      <c r="W19" s="25">
        <f t="shared" si="19"/>
        <v>1.0153933605793235</v>
      </c>
      <c r="X19" s="20">
        <f t="shared" si="42"/>
        <v>2.1999999999999997</v>
      </c>
      <c r="Y19" s="14">
        <f t="shared" si="20"/>
        <v>0.2</v>
      </c>
      <c r="Z19" s="21">
        <f t="shared" si="21"/>
        <v>4.0000000000000008E-2</v>
      </c>
      <c r="AA19" s="21">
        <f t="shared" si="22"/>
        <v>0.96</v>
      </c>
      <c r="AB19" s="21">
        <f t="shared" si="23"/>
        <v>0.9797958971132712</v>
      </c>
      <c r="AC19" s="21">
        <f t="shared" si="24"/>
        <v>1.3694384060045657</v>
      </c>
      <c r="AD19" s="21">
        <f t="shared" si="25"/>
        <v>2.1555509736491962</v>
      </c>
      <c r="AE19" s="21">
        <f t="shared" si="26"/>
        <v>-0.37407274292813281</v>
      </c>
      <c r="AF19" s="21">
        <f t="shared" si="27"/>
        <v>0.64403642108314141</v>
      </c>
      <c r="AG19" s="21">
        <f t="shared" si="28"/>
        <v>0.65731691975914275</v>
      </c>
      <c r="AH19" s="22">
        <f t="shared" si="29"/>
        <v>1.2458843431473738</v>
      </c>
      <c r="AI19" s="23">
        <f t="shared" si="43"/>
        <v>2.1999999999999997</v>
      </c>
      <c r="AJ19" s="33">
        <f t="shared" si="30"/>
        <v>0</v>
      </c>
      <c r="AK19" s="24">
        <f t="shared" si="31"/>
        <v>0</v>
      </c>
      <c r="AL19" s="24">
        <f t="shared" si="32"/>
        <v>1</v>
      </c>
      <c r="AM19" s="24">
        <f t="shared" si="33"/>
        <v>1</v>
      </c>
      <c r="AN19" s="24">
        <f t="shared" si="34"/>
        <v>1.5707963267948966</v>
      </c>
      <c r="AO19" s="24">
        <f t="shared" si="35"/>
        <v>2.1999999999999997</v>
      </c>
      <c r="AP19" s="24">
        <f t="shared" si="36"/>
        <v>-0.58850111725534549</v>
      </c>
      <c r="AQ19" s="24">
        <f t="shared" si="37"/>
        <v>1</v>
      </c>
      <c r="AR19" s="24">
        <f t="shared" si="38"/>
        <v>1</v>
      </c>
      <c r="AS19" s="25">
        <f t="shared" si="39"/>
        <v>1.5885011172553454</v>
      </c>
    </row>
    <row r="20" spans="2:45" ht="15.75" thickBot="1">
      <c r="B20" s="20">
        <f t="shared" si="40"/>
        <v>2.4</v>
      </c>
      <c r="C20" s="14">
        <f t="shared" si="0"/>
        <v>0.9</v>
      </c>
      <c r="D20" s="21">
        <f t="shared" si="1"/>
        <v>0.81</v>
      </c>
      <c r="E20" s="21">
        <f t="shared" si="2"/>
        <v>0.18999999999999995</v>
      </c>
      <c r="F20" s="21">
        <f t="shared" si="3"/>
        <v>0.43588989435406728</v>
      </c>
      <c r="G20" s="21">
        <f t="shared" si="4"/>
        <v>0.45102681179626236</v>
      </c>
      <c r="H20" s="21">
        <f t="shared" si="5"/>
        <v>1.0461357464497614</v>
      </c>
      <c r="I20" s="21">
        <f t="shared" si="6"/>
        <v>0.99729025873267518</v>
      </c>
      <c r="J20" s="21">
        <f t="shared" si="7"/>
        <v>0.11532512103806251</v>
      </c>
      <c r="K20" s="21">
        <f t="shared" si="8"/>
        <v>0.26457397276658479</v>
      </c>
      <c r="L20" s="22">
        <f t="shared" si="9"/>
        <v>0.73614295424568088</v>
      </c>
      <c r="M20" s="23">
        <f t="shared" si="41"/>
        <v>2.4</v>
      </c>
      <c r="N20" s="14">
        <f t="shared" si="10"/>
        <v>0.4</v>
      </c>
      <c r="O20" s="24">
        <f t="shared" si="11"/>
        <v>0.16000000000000003</v>
      </c>
      <c r="P20" s="24">
        <f t="shared" si="12"/>
        <v>0.84</v>
      </c>
      <c r="Q20" s="24">
        <f t="shared" si="13"/>
        <v>0.91651513899116799</v>
      </c>
      <c r="R20" s="24">
        <f t="shared" si="14"/>
        <v>1.1592794807274085</v>
      </c>
      <c r="S20" s="24">
        <f t="shared" si="15"/>
        <v>2.1996363335788032</v>
      </c>
      <c r="T20" s="24">
        <f t="shared" si="16"/>
        <v>-0.2156165237132194</v>
      </c>
      <c r="U20" s="24">
        <f t="shared" si="17"/>
        <v>0.38289288597511206</v>
      </c>
      <c r="V20" s="24">
        <f t="shared" si="18"/>
        <v>0.41777038881929673</v>
      </c>
      <c r="W20" s="25">
        <f t="shared" si="19"/>
        <v>1.0900781989475368</v>
      </c>
      <c r="X20" s="20">
        <f t="shared" si="42"/>
        <v>2.4</v>
      </c>
      <c r="Y20" s="14">
        <f t="shared" si="20"/>
        <v>0.2</v>
      </c>
      <c r="Z20" s="21">
        <f t="shared" si="21"/>
        <v>4.0000000000000008E-2</v>
      </c>
      <c r="AA20" s="21">
        <f t="shared" si="22"/>
        <v>0.96</v>
      </c>
      <c r="AB20" s="21">
        <f t="shared" si="23"/>
        <v>0.9797958971132712</v>
      </c>
      <c r="AC20" s="21">
        <f t="shared" si="24"/>
        <v>1.3694384060045657</v>
      </c>
      <c r="AD20" s="21">
        <f t="shared" si="25"/>
        <v>2.351510153071851</v>
      </c>
      <c r="AE20" s="21">
        <f t="shared" si="26"/>
        <v>-0.54748506214968762</v>
      </c>
      <c r="AF20" s="21">
        <f t="shared" si="27"/>
        <v>0.61878339180614084</v>
      </c>
      <c r="AG20" s="21">
        <f t="shared" si="28"/>
        <v>0.63154315468071942</v>
      </c>
      <c r="AH20" s="22">
        <f t="shared" si="29"/>
        <v>1.3457604432905834</v>
      </c>
      <c r="AI20" s="23">
        <f t="shared" si="43"/>
        <v>2.4</v>
      </c>
      <c r="AJ20" s="33">
        <f t="shared" si="30"/>
        <v>0</v>
      </c>
      <c r="AK20" s="24">
        <f t="shared" si="31"/>
        <v>0</v>
      </c>
      <c r="AL20" s="24">
        <f t="shared" si="32"/>
        <v>1</v>
      </c>
      <c r="AM20" s="24">
        <f t="shared" si="33"/>
        <v>1</v>
      </c>
      <c r="AN20" s="24">
        <f t="shared" si="34"/>
        <v>1.5707963267948966</v>
      </c>
      <c r="AO20" s="24">
        <f t="shared" si="35"/>
        <v>2.4</v>
      </c>
      <c r="AP20" s="24">
        <f t="shared" si="36"/>
        <v>-0.73739371554124544</v>
      </c>
      <c r="AQ20" s="24">
        <f t="shared" si="37"/>
        <v>1</v>
      </c>
      <c r="AR20" s="24">
        <f t="shared" si="38"/>
        <v>1</v>
      </c>
      <c r="AS20" s="25">
        <f t="shared" si="39"/>
        <v>1.7373937155412453</v>
      </c>
    </row>
    <row r="21" spans="2:45" ht="15.75" thickBot="1">
      <c r="B21" s="20">
        <f t="shared" si="40"/>
        <v>2.6</v>
      </c>
      <c r="C21" s="14">
        <f t="shared" si="0"/>
        <v>0.9</v>
      </c>
      <c r="D21" s="21">
        <f t="shared" si="1"/>
        <v>0.81</v>
      </c>
      <c r="E21" s="21">
        <f t="shared" si="2"/>
        <v>0.18999999999999995</v>
      </c>
      <c r="F21" s="21">
        <f t="shared" si="3"/>
        <v>0.43588989435406728</v>
      </c>
      <c r="G21" s="21">
        <f t="shared" si="4"/>
        <v>0.45102681179626236</v>
      </c>
      <c r="H21" s="21">
        <f t="shared" si="5"/>
        <v>1.1333137253205749</v>
      </c>
      <c r="I21" s="21">
        <f t="shared" si="6"/>
        <v>0.99990827858554809</v>
      </c>
      <c r="J21" s="21">
        <f t="shared" si="7"/>
        <v>9.6327638230492993E-2</v>
      </c>
      <c r="K21" s="21">
        <f t="shared" si="8"/>
        <v>0.22099075816666536</v>
      </c>
      <c r="L21" s="22">
        <f t="shared" si="9"/>
        <v>0.77902951141825449</v>
      </c>
      <c r="M21" s="23">
        <f t="shared" si="41"/>
        <v>2.6</v>
      </c>
      <c r="N21" s="14">
        <f t="shared" si="10"/>
        <v>0.4</v>
      </c>
      <c r="O21" s="24">
        <f t="shared" si="11"/>
        <v>0.16000000000000003</v>
      </c>
      <c r="P21" s="24">
        <f t="shared" si="12"/>
        <v>0.84</v>
      </c>
      <c r="Q21" s="24">
        <f t="shared" si="13"/>
        <v>0.91651513899116799</v>
      </c>
      <c r="R21" s="24">
        <f t="shared" si="14"/>
        <v>1.1592794807274085</v>
      </c>
      <c r="S21" s="24">
        <f t="shared" si="15"/>
        <v>2.3829393613770367</v>
      </c>
      <c r="T21" s="24">
        <f t="shared" si="16"/>
        <v>-0.38999502373888556</v>
      </c>
      <c r="U21" s="24">
        <f t="shared" si="17"/>
        <v>0.35345468195878016</v>
      </c>
      <c r="V21" s="24">
        <f t="shared" si="18"/>
        <v>0.38565067495539346</v>
      </c>
      <c r="W21" s="25">
        <f t="shared" si="19"/>
        <v>1.1504018441341459</v>
      </c>
      <c r="X21" s="20">
        <f t="shared" si="42"/>
        <v>2.6</v>
      </c>
      <c r="Y21" s="14">
        <f t="shared" si="20"/>
        <v>0.2</v>
      </c>
      <c r="Z21" s="21">
        <f t="shared" si="21"/>
        <v>4.0000000000000008E-2</v>
      </c>
      <c r="AA21" s="21">
        <f t="shared" si="22"/>
        <v>0.96</v>
      </c>
      <c r="AB21" s="21">
        <f t="shared" si="23"/>
        <v>0.9797958971132712</v>
      </c>
      <c r="AC21" s="21">
        <f t="shared" si="24"/>
        <v>1.3694384060045657</v>
      </c>
      <c r="AD21" s="21">
        <f t="shared" si="25"/>
        <v>2.5474693324945052</v>
      </c>
      <c r="AE21" s="21">
        <f t="shared" si="26"/>
        <v>-0.69994114389619955</v>
      </c>
      <c r="AF21" s="21">
        <f t="shared" si="27"/>
        <v>0.59452054797019438</v>
      </c>
      <c r="AG21" s="21">
        <f t="shared" si="28"/>
        <v>0.60677999338617727</v>
      </c>
      <c r="AH21" s="22">
        <f t="shared" si="29"/>
        <v>1.4247102826640492</v>
      </c>
      <c r="AI21" s="23">
        <f t="shared" si="43"/>
        <v>2.6</v>
      </c>
      <c r="AJ21" s="33">
        <f t="shared" si="30"/>
        <v>0</v>
      </c>
      <c r="AK21" s="24">
        <f t="shared" si="31"/>
        <v>0</v>
      </c>
      <c r="AL21" s="24">
        <f t="shared" si="32"/>
        <v>1</v>
      </c>
      <c r="AM21" s="24">
        <f t="shared" si="33"/>
        <v>1</v>
      </c>
      <c r="AN21" s="24">
        <f t="shared" si="34"/>
        <v>1.5707963267948966</v>
      </c>
      <c r="AO21" s="24">
        <f t="shared" si="35"/>
        <v>2.6</v>
      </c>
      <c r="AP21" s="24">
        <f t="shared" si="36"/>
        <v>-0.85688875336894699</v>
      </c>
      <c r="AQ21" s="24">
        <f t="shared" si="37"/>
        <v>1</v>
      </c>
      <c r="AR21" s="24">
        <f t="shared" si="38"/>
        <v>1</v>
      </c>
      <c r="AS21" s="25">
        <f t="shared" si="39"/>
        <v>1.8568887533689469</v>
      </c>
    </row>
    <row r="22" spans="2:45" ht="15.75" thickBot="1">
      <c r="B22" s="20">
        <f t="shared" si="40"/>
        <v>2.8000000000000003</v>
      </c>
      <c r="C22" s="14">
        <f t="shared" si="0"/>
        <v>0.9</v>
      </c>
      <c r="D22" s="21">
        <f t="shared" si="1"/>
        <v>0.81</v>
      </c>
      <c r="E22" s="21">
        <f t="shared" si="2"/>
        <v>0.18999999999999995</v>
      </c>
      <c r="F22" s="21">
        <f t="shared" si="3"/>
        <v>0.43588989435406728</v>
      </c>
      <c r="G22" s="21">
        <f t="shared" si="4"/>
        <v>0.45102681179626236</v>
      </c>
      <c r="H22" s="21">
        <f t="shared" si="5"/>
        <v>1.2204917041913885</v>
      </c>
      <c r="I22" s="21">
        <f t="shared" si="6"/>
        <v>0.99493180719391805</v>
      </c>
      <c r="J22" s="21">
        <f t="shared" si="7"/>
        <v>8.0459606749532397E-2</v>
      </c>
      <c r="K22" s="21">
        <f t="shared" si="8"/>
        <v>0.18458699729380784</v>
      </c>
      <c r="L22" s="22">
        <f t="shared" si="9"/>
        <v>0.81634852519797296</v>
      </c>
      <c r="M22" s="23">
        <f t="shared" si="41"/>
        <v>2.8000000000000003</v>
      </c>
      <c r="N22" s="14">
        <f t="shared" si="10"/>
        <v>0.4</v>
      </c>
      <c r="O22" s="24">
        <f t="shared" si="11"/>
        <v>0.16000000000000003</v>
      </c>
      <c r="P22" s="24">
        <f t="shared" si="12"/>
        <v>0.84</v>
      </c>
      <c r="Q22" s="24">
        <f t="shared" si="13"/>
        <v>0.91651513899116799</v>
      </c>
      <c r="R22" s="24">
        <f t="shared" si="14"/>
        <v>1.1592794807274085</v>
      </c>
      <c r="S22" s="24">
        <f t="shared" si="15"/>
        <v>2.5662423891752706</v>
      </c>
      <c r="T22" s="24">
        <f t="shared" si="16"/>
        <v>-0.55130634062978667</v>
      </c>
      <c r="U22" s="24">
        <f t="shared" si="17"/>
        <v>0.32627979462303947</v>
      </c>
      <c r="V22" s="24">
        <f t="shared" si="18"/>
        <v>0.35600044204636283</v>
      </c>
      <c r="W22" s="25">
        <f t="shared" si="19"/>
        <v>1.1962653009671667</v>
      </c>
      <c r="X22" s="20">
        <f t="shared" si="42"/>
        <v>2.8000000000000003</v>
      </c>
      <c r="Y22" s="14">
        <f t="shared" si="20"/>
        <v>0.2</v>
      </c>
      <c r="Z22" s="21">
        <f t="shared" si="21"/>
        <v>4.0000000000000008E-2</v>
      </c>
      <c r="AA22" s="21">
        <f t="shared" si="22"/>
        <v>0.96</v>
      </c>
      <c r="AB22" s="21">
        <f t="shared" si="23"/>
        <v>0.9797958971132712</v>
      </c>
      <c r="AC22" s="21">
        <f t="shared" si="24"/>
        <v>1.3694384060045657</v>
      </c>
      <c r="AD22" s="21">
        <f t="shared" si="25"/>
        <v>2.7434285119171595</v>
      </c>
      <c r="AE22" s="21">
        <f t="shared" si="26"/>
        <v>-0.82560538446909526</v>
      </c>
      <c r="AF22" s="21">
        <f t="shared" si="27"/>
        <v>0.57120906384881487</v>
      </c>
      <c r="AG22" s="21">
        <f t="shared" si="28"/>
        <v>0.58298780953435569</v>
      </c>
      <c r="AH22" s="22">
        <f t="shared" si="29"/>
        <v>1.4813178746314075</v>
      </c>
      <c r="AI22" s="23">
        <f t="shared" si="43"/>
        <v>2.8000000000000003</v>
      </c>
      <c r="AJ22" s="33">
        <f t="shared" si="30"/>
        <v>0</v>
      </c>
      <c r="AK22" s="24">
        <f t="shared" si="31"/>
        <v>0</v>
      </c>
      <c r="AL22" s="24">
        <f t="shared" si="32"/>
        <v>1</v>
      </c>
      <c r="AM22" s="24">
        <f t="shared" si="33"/>
        <v>1</v>
      </c>
      <c r="AN22" s="24">
        <f t="shared" si="34"/>
        <v>1.5707963267948966</v>
      </c>
      <c r="AO22" s="24">
        <f t="shared" si="35"/>
        <v>2.8000000000000003</v>
      </c>
      <c r="AP22" s="24">
        <f t="shared" si="36"/>
        <v>-0.9422223406686584</v>
      </c>
      <c r="AQ22" s="24">
        <f t="shared" si="37"/>
        <v>1</v>
      </c>
      <c r="AR22" s="24">
        <f t="shared" si="38"/>
        <v>1</v>
      </c>
      <c r="AS22" s="25">
        <f t="shared" si="39"/>
        <v>1.9422223406686583</v>
      </c>
    </row>
    <row r="23" spans="2:45" ht="15.75" thickBot="1">
      <c r="B23" s="20">
        <f t="shared" si="40"/>
        <v>3.0000000000000004</v>
      </c>
      <c r="C23" s="14">
        <f t="shared" si="0"/>
        <v>0.9</v>
      </c>
      <c r="D23" s="21">
        <f t="shared" si="1"/>
        <v>0.81</v>
      </c>
      <c r="E23" s="21">
        <f t="shared" si="2"/>
        <v>0.18999999999999995</v>
      </c>
      <c r="F23" s="21">
        <f t="shared" si="3"/>
        <v>0.43588989435406728</v>
      </c>
      <c r="G23" s="21">
        <f t="shared" si="4"/>
        <v>0.45102681179626236</v>
      </c>
      <c r="H23" s="21">
        <f t="shared" si="5"/>
        <v>1.3076696830622021</v>
      </c>
      <c r="I23" s="21">
        <f t="shared" si="6"/>
        <v>0.98239864179301295</v>
      </c>
      <c r="J23" s="21">
        <f t="shared" si="7"/>
        <v>6.7205512739749729E-2</v>
      </c>
      <c r="K23" s="21">
        <f t="shared" si="8"/>
        <v>0.15418002025337074</v>
      </c>
      <c r="L23" s="22">
        <f t="shared" si="9"/>
        <v>0.84853375751146931</v>
      </c>
      <c r="M23" s="23">
        <f t="shared" si="41"/>
        <v>3.0000000000000004</v>
      </c>
      <c r="N23" s="14">
        <f t="shared" si="10"/>
        <v>0.4</v>
      </c>
      <c r="O23" s="24">
        <f t="shared" si="11"/>
        <v>0.16000000000000003</v>
      </c>
      <c r="P23" s="24">
        <f t="shared" si="12"/>
        <v>0.84</v>
      </c>
      <c r="Q23" s="24">
        <f t="shared" si="13"/>
        <v>0.91651513899116799</v>
      </c>
      <c r="R23" s="24">
        <f t="shared" si="14"/>
        <v>1.1592794807274085</v>
      </c>
      <c r="S23" s="24">
        <f t="shared" si="15"/>
        <v>2.7495454169735045</v>
      </c>
      <c r="T23" s="24">
        <f t="shared" si="16"/>
        <v>-0.69414557331996551</v>
      </c>
      <c r="U23" s="24">
        <f t="shared" si="17"/>
        <v>0.30119421191220203</v>
      </c>
      <c r="V23" s="24">
        <f t="shared" si="18"/>
        <v>0.32862982737386565</v>
      </c>
      <c r="W23" s="25">
        <f t="shared" si="19"/>
        <v>1.2281169399324732</v>
      </c>
      <c r="X23" s="20">
        <f t="shared" si="42"/>
        <v>3.0000000000000004</v>
      </c>
      <c r="Y23" s="14">
        <f t="shared" si="20"/>
        <v>0.2</v>
      </c>
      <c r="Z23" s="21">
        <f t="shared" si="21"/>
        <v>4.0000000000000008E-2</v>
      </c>
      <c r="AA23" s="21">
        <f t="shared" si="22"/>
        <v>0.96</v>
      </c>
      <c r="AB23" s="21">
        <f t="shared" si="23"/>
        <v>0.9797958971132712</v>
      </c>
      <c r="AC23" s="21">
        <f t="shared" si="24"/>
        <v>1.3694384060045657</v>
      </c>
      <c r="AD23" s="21">
        <f t="shared" si="25"/>
        <v>2.9393876913398138</v>
      </c>
      <c r="AE23" s="21">
        <f t="shared" si="26"/>
        <v>-0.91966769890052946</v>
      </c>
      <c r="AF23" s="21">
        <f t="shared" si="27"/>
        <v>0.54881163609402639</v>
      </c>
      <c r="AG23" s="21">
        <f t="shared" si="28"/>
        <v>0.56012853055515499</v>
      </c>
      <c r="AH23" s="22">
        <f t="shared" si="29"/>
        <v>1.5151321167841942</v>
      </c>
      <c r="AI23" s="23">
        <f t="shared" si="43"/>
        <v>3.0000000000000004</v>
      </c>
      <c r="AJ23" s="33">
        <f t="shared" si="30"/>
        <v>0</v>
      </c>
      <c r="AK23" s="24">
        <f t="shared" si="31"/>
        <v>0</v>
      </c>
      <c r="AL23" s="24">
        <f t="shared" si="32"/>
        <v>1</v>
      </c>
      <c r="AM23" s="24">
        <f t="shared" si="33"/>
        <v>1</v>
      </c>
      <c r="AN23" s="24">
        <f t="shared" si="34"/>
        <v>1.5707963267948966</v>
      </c>
      <c r="AO23" s="24">
        <f t="shared" si="35"/>
        <v>3.0000000000000004</v>
      </c>
      <c r="AP23" s="24">
        <f t="shared" si="36"/>
        <v>-0.98999249660044542</v>
      </c>
      <c r="AQ23" s="24">
        <f t="shared" si="37"/>
        <v>1</v>
      </c>
      <c r="AR23" s="24">
        <f t="shared" si="38"/>
        <v>1</v>
      </c>
      <c r="AS23" s="25">
        <f t="shared" si="39"/>
        <v>1.9899924966004454</v>
      </c>
    </row>
    <row r="24" spans="2:45" ht="15.75" thickBot="1">
      <c r="B24" s="20">
        <f t="shared" si="40"/>
        <v>3.2000000000000006</v>
      </c>
      <c r="C24" s="14">
        <f t="shared" si="0"/>
        <v>0.9</v>
      </c>
      <c r="D24" s="21">
        <f t="shared" si="1"/>
        <v>0.81</v>
      </c>
      <c r="E24" s="21">
        <f t="shared" si="2"/>
        <v>0.18999999999999995</v>
      </c>
      <c r="F24" s="21">
        <f t="shared" si="3"/>
        <v>0.43588989435406728</v>
      </c>
      <c r="G24" s="21">
        <f t="shared" si="4"/>
        <v>0.45102681179626236</v>
      </c>
      <c r="H24" s="21">
        <f t="shared" si="5"/>
        <v>1.3948476619330155</v>
      </c>
      <c r="I24" s="21">
        <f t="shared" si="6"/>
        <v>0.9624039741288577</v>
      </c>
      <c r="J24" s="21">
        <f t="shared" si="7"/>
        <v>5.6134762834133677E-2</v>
      </c>
      <c r="K24" s="21">
        <f t="shared" si="8"/>
        <v>0.12878197811242714</v>
      </c>
      <c r="L24" s="22">
        <f t="shared" si="9"/>
        <v>0.87605971246842451</v>
      </c>
      <c r="M24" s="23">
        <f t="shared" si="41"/>
        <v>3.2000000000000006</v>
      </c>
      <c r="N24" s="14">
        <f t="shared" si="10"/>
        <v>0.4</v>
      </c>
      <c r="O24" s="24">
        <f t="shared" si="11"/>
        <v>0.16000000000000003</v>
      </c>
      <c r="P24" s="24">
        <f t="shared" si="12"/>
        <v>0.84</v>
      </c>
      <c r="Q24" s="24">
        <f t="shared" si="13"/>
        <v>0.91651513899116799</v>
      </c>
      <c r="R24" s="24">
        <f t="shared" si="14"/>
        <v>1.1592794807274085</v>
      </c>
      <c r="S24" s="24">
        <f t="shared" si="15"/>
        <v>2.932848444771738</v>
      </c>
      <c r="T24" s="24">
        <f t="shared" si="16"/>
        <v>-0.8137267468641588</v>
      </c>
      <c r="U24" s="24">
        <f t="shared" si="17"/>
        <v>0.27803730045319408</v>
      </c>
      <c r="V24" s="24">
        <f t="shared" si="18"/>
        <v>0.30336356555903371</v>
      </c>
      <c r="W24" s="25">
        <f t="shared" si="19"/>
        <v>1.2468550473194644</v>
      </c>
      <c r="X24" s="20">
        <f t="shared" si="42"/>
        <v>3.2000000000000006</v>
      </c>
      <c r="Y24" s="14">
        <f t="shared" si="20"/>
        <v>0.2</v>
      </c>
      <c r="Z24" s="21">
        <f t="shared" si="21"/>
        <v>4.0000000000000008E-2</v>
      </c>
      <c r="AA24" s="21">
        <f t="shared" si="22"/>
        <v>0.96</v>
      </c>
      <c r="AB24" s="21">
        <f t="shared" si="23"/>
        <v>0.9797958971132712</v>
      </c>
      <c r="AC24" s="21">
        <f t="shared" si="24"/>
        <v>1.3694384060045657</v>
      </c>
      <c r="AD24" s="21">
        <f t="shared" si="25"/>
        <v>3.1353468707624685</v>
      </c>
      <c r="AE24" s="21">
        <f t="shared" si="26"/>
        <v>-0.9785276379089497</v>
      </c>
      <c r="AF24" s="21">
        <f t="shared" si="27"/>
        <v>0.52729242404304855</v>
      </c>
      <c r="AG24" s="21">
        <f t="shared" si="28"/>
        <v>0.5381655767253023</v>
      </c>
      <c r="AH24" s="22">
        <f t="shared" si="29"/>
        <v>1.5266098905969177</v>
      </c>
      <c r="AI24" s="23">
        <f t="shared" si="43"/>
        <v>3.2000000000000006</v>
      </c>
      <c r="AJ24" s="33">
        <f t="shared" si="30"/>
        <v>0</v>
      </c>
      <c r="AK24" s="24">
        <f t="shared" si="31"/>
        <v>0</v>
      </c>
      <c r="AL24" s="24">
        <f t="shared" si="32"/>
        <v>1</v>
      </c>
      <c r="AM24" s="24">
        <f t="shared" si="33"/>
        <v>1</v>
      </c>
      <c r="AN24" s="24">
        <f t="shared" si="34"/>
        <v>1.5707963267948966</v>
      </c>
      <c r="AO24" s="24">
        <f t="shared" si="35"/>
        <v>3.2000000000000006</v>
      </c>
      <c r="AP24" s="24">
        <f t="shared" si="36"/>
        <v>-0.99829477579475301</v>
      </c>
      <c r="AQ24" s="24">
        <f t="shared" si="37"/>
        <v>1</v>
      </c>
      <c r="AR24" s="24">
        <f t="shared" si="38"/>
        <v>1</v>
      </c>
      <c r="AS24" s="25">
        <f t="shared" si="39"/>
        <v>1.9982947757947529</v>
      </c>
    </row>
    <row r="25" spans="2:45" ht="15.75" thickBot="1">
      <c r="B25" s="20">
        <f t="shared" si="40"/>
        <v>3.4000000000000008</v>
      </c>
      <c r="C25" s="14">
        <f t="shared" si="0"/>
        <v>0.9</v>
      </c>
      <c r="D25" s="21">
        <f t="shared" si="1"/>
        <v>0.81</v>
      </c>
      <c r="E25" s="21">
        <f t="shared" si="2"/>
        <v>0.18999999999999995</v>
      </c>
      <c r="F25" s="21">
        <f t="shared" si="3"/>
        <v>0.43588989435406728</v>
      </c>
      <c r="G25" s="21">
        <f t="shared" si="4"/>
        <v>0.45102681179626236</v>
      </c>
      <c r="H25" s="21">
        <f t="shared" si="5"/>
        <v>1.482025640803829</v>
      </c>
      <c r="I25" s="21">
        <f t="shared" si="6"/>
        <v>0.93509966745907713</v>
      </c>
      <c r="J25" s="21">
        <f t="shared" si="7"/>
        <v>4.6887695219988444E-2</v>
      </c>
      <c r="K25" s="21">
        <f t="shared" si="8"/>
        <v>0.10756775008392883</v>
      </c>
      <c r="L25" s="22">
        <f t="shared" si="9"/>
        <v>0.89941343266719698</v>
      </c>
      <c r="M25" s="23">
        <f t="shared" si="41"/>
        <v>3.4000000000000008</v>
      </c>
      <c r="N25" s="14">
        <f t="shared" si="10"/>
        <v>0.4</v>
      </c>
      <c r="O25" s="24">
        <f t="shared" si="11"/>
        <v>0.16000000000000003</v>
      </c>
      <c r="P25" s="24">
        <f t="shared" si="12"/>
        <v>0.84</v>
      </c>
      <c r="Q25" s="24">
        <f t="shared" si="13"/>
        <v>0.91651513899116799</v>
      </c>
      <c r="R25" s="24">
        <f t="shared" si="14"/>
        <v>1.1592794807274085</v>
      </c>
      <c r="S25" s="24">
        <f t="shared" si="15"/>
        <v>3.1161514725699719</v>
      </c>
      <c r="T25" s="24">
        <f t="shared" si="16"/>
        <v>-0.9060431714354259</v>
      </c>
      <c r="U25" s="24">
        <f t="shared" si="17"/>
        <v>0.25666077695355582</v>
      </c>
      <c r="V25" s="24">
        <f t="shared" si="18"/>
        <v>0.28003986626567784</v>
      </c>
      <c r="W25" s="25">
        <f t="shared" si="19"/>
        <v>1.2537282085597072</v>
      </c>
      <c r="X25" s="20">
        <f t="shared" si="42"/>
        <v>3.4000000000000008</v>
      </c>
      <c r="Y25" s="14">
        <f t="shared" si="20"/>
        <v>0.2</v>
      </c>
      <c r="Z25" s="21">
        <f t="shared" si="21"/>
        <v>4.0000000000000008E-2</v>
      </c>
      <c r="AA25" s="21">
        <f t="shared" si="22"/>
        <v>0.96</v>
      </c>
      <c r="AB25" s="21">
        <f t="shared" si="23"/>
        <v>0.9797958971132712</v>
      </c>
      <c r="AC25" s="21">
        <f t="shared" si="24"/>
        <v>1.3694384060045657</v>
      </c>
      <c r="AD25" s="21">
        <f t="shared" si="25"/>
        <v>3.3313060501851228</v>
      </c>
      <c r="AE25" s="21">
        <f t="shared" si="26"/>
        <v>-0.99993220329421539</v>
      </c>
      <c r="AF25" s="21">
        <f t="shared" si="27"/>
        <v>0.50661699236558955</v>
      </c>
      <c r="AG25" s="21">
        <f t="shared" si="28"/>
        <v>0.51706380263298968</v>
      </c>
      <c r="AH25" s="22">
        <f t="shared" si="29"/>
        <v>1.5170287474104907</v>
      </c>
      <c r="AI25" s="23">
        <f t="shared" si="43"/>
        <v>3.4000000000000008</v>
      </c>
      <c r="AJ25" s="33">
        <f t="shared" si="30"/>
        <v>0</v>
      </c>
      <c r="AK25" s="24">
        <f t="shared" si="31"/>
        <v>0</v>
      </c>
      <c r="AL25" s="24">
        <f t="shared" si="32"/>
        <v>1</v>
      </c>
      <c r="AM25" s="24">
        <f t="shared" si="33"/>
        <v>1</v>
      </c>
      <c r="AN25" s="24">
        <f t="shared" si="34"/>
        <v>1.5707963267948966</v>
      </c>
      <c r="AO25" s="24">
        <f t="shared" si="35"/>
        <v>3.4000000000000008</v>
      </c>
      <c r="AP25" s="24">
        <f t="shared" si="36"/>
        <v>-0.96679819257946098</v>
      </c>
      <c r="AQ25" s="24">
        <f t="shared" si="37"/>
        <v>1</v>
      </c>
      <c r="AR25" s="24">
        <f t="shared" si="38"/>
        <v>1</v>
      </c>
      <c r="AS25" s="25">
        <f t="shared" si="39"/>
        <v>1.9667981925794611</v>
      </c>
    </row>
    <row r="26" spans="2:45" ht="15.75" thickBot="1">
      <c r="B26" s="20">
        <f t="shared" si="40"/>
        <v>3.600000000000001</v>
      </c>
      <c r="C26" s="14">
        <f t="shared" si="0"/>
        <v>0.9</v>
      </c>
      <c r="D26" s="21">
        <f t="shared" si="1"/>
        <v>0.81</v>
      </c>
      <c r="E26" s="21">
        <f t="shared" si="2"/>
        <v>0.18999999999999995</v>
      </c>
      <c r="F26" s="21">
        <f t="shared" si="3"/>
        <v>0.43588989435406728</v>
      </c>
      <c r="G26" s="21">
        <f t="shared" si="4"/>
        <v>0.45102681179626236</v>
      </c>
      <c r="H26" s="21">
        <f t="shared" si="5"/>
        <v>1.5692036196746426</v>
      </c>
      <c r="I26" s="21">
        <f t="shared" si="6"/>
        <v>0.90069310312292195</v>
      </c>
      <c r="J26" s="21">
        <f t="shared" si="7"/>
        <v>3.9163895098987031E-2</v>
      </c>
      <c r="K26" s="21">
        <f t="shared" si="8"/>
        <v>8.9848137353638086E-2</v>
      </c>
      <c r="L26" s="22">
        <f t="shared" si="9"/>
        <v>0.91907440235713722</v>
      </c>
      <c r="M26" s="23">
        <f t="shared" si="41"/>
        <v>3.600000000000001</v>
      </c>
      <c r="N26" s="14">
        <f t="shared" si="10"/>
        <v>0.4</v>
      </c>
      <c r="O26" s="24">
        <f t="shared" si="11"/>
        <v>0.16000000000000003</v>
      </c>
      <c r="P26" s="24">
        <f t="shared" si="12"/>
        <v>0.84</v>
      </c>
      <c r="Q26" s="24">
        <f t="shared" si="13"/>
        <v>0.91651513899116799</v>
      </c>
      <c r="R26" s="24">
        <f t="shared" si="14"/>
        <v>1.1592794807274085</v>
      </c>
      <c r="S26" s="24">
        <f t="shared" si="15"/>
        <v>3.2994545003682059</v>
      </c>
      <c r="T26" s="24">
        <f t="shared" si="16"/>
        <v>-0.96800169057588459</v>
      </c>
      <c r="U26" s="24">
        <f t="shared" si="17"/>
        <v>0.23692775868212165</v>
      </c>
      <c r="V26" s="24">
        <f t="shared" si="18"/>
        <v>0.2585093781897746</v>
      </c>
      <c r="W26" s="25">
        <f t="shared" si="19"/>
        <v>1.2502375151174225</v>
      </c>
      <c r="X26" s="20">
        <f t="shared" si="42"/>
        <v>3.600000000000001</v>
      </c>
      <c r="Y26" s="14">
        <f t="shared" si="20"/>
        <v>0.2</v>
      </c>
      <c r="Z26" s="21">
        <f t="shared" si="21"/>
        <v>4.0000000000000008E-2</v>
      </c>
      <c r="AA26" s="21">
        <f t="shared" si="22"/>
        <v>0.96</v>
      </c>
      <c r="AB26" s="21">
        <f t="shared" si="23"/>
        <v>0.9797958971132712</v>
      </c>
      <c r="AC26" s="21">
        <f t="shared" si="24"/>
        <v>1.3694384060045657</v>
      </c>
      <c r="AD26" s="21">
        <f t="shared" si="25"/>
        <v>3.5272652296077771</v>
      </c>
      <c r="AE26" s="21">
        <f t="shared" si="26"/>
        <v>-0.98306208657418781</v>
      </c>
      <c r="AF26" s="21">
        <f t="shared" si="27"/>
        <v>0.48675225595997157</v>
      </c>
      <c r="AG26" s="21">
        <f t="shared" si="28"/>
        <v>0.49678944093771771</v>
      </c>
      <c r="AH26" s="22">
        <f t="shared" si="29"/>
        <v>1.4883748643962571</v>
      </c>
      <c r="AI26" s="23">
        <f t="shared" si="43"/>
        <v>3.600000000000001</v>
      </c>
      <c r="AJ26" s="33">
        <f t="shared" si="30"/>
        <v>0</v>
      </c>
      <c r="AK26" s="24">
        <f t="shared" si="31"/>
        <v>0</v>
      </c>
      <c r="AL26" s="24">
        <f t="shared" si="32"/>
        <v>1</v>
      </c>
      <c r="AM26" s="24">
        <f t="shared" si="33"/>
        <v>1</v>
      </c>
      <c r="AN26" s="24">
        <f t="shared" si="34"/>
        <v>1.5707963267948966</v>
      </c>
      <c r="AO26" s="24">
        <f t="shared" si="35"/>
        <v>3.600000000000001</v>
      </c>
      <c r="AP26" s="24">
        <f t="shared" si="36"/>
        <v>-0.89675841633414644</v>
      </c>
      <c r="AQ26" s="24">
        <f t="shared" si="37"/>
        <v>1</v>
      </c>
      <c r="AR26" s="24">
        <f t="shared" si="38"/>
        <v>1</v>
      </c>
      <c r="AS26" s="25">
        <f t="shared" si="39"/>
        <v>1.8967584163341464</v>
      </c>
    </row>
    <row r="27" spans="2:45" ht="15.75" thickBot="1">
      <c r="B27" s="20">
        <f t="shared" si="40"/>
        <v>3.8000000000000012</v>
      </c>
      <c r="C27" s="14">
        <f t="shared" si="0"/>
        <v>0.9</v>
      </c>
      <c r="D27" s="21">
        <f t="shared" si="1"/>
        <v>0.81</v>
      </c>
      <c r="E27" s="21">
        <f t="shared" si="2"/>
        <v>0.18999999999999995</v>
      </c>
      <c r="F27" s="21">
        <f t="shared" si="3"/>
        <v>0.43588989435406728</v>
      </c>
      <c r="G27" s="21">
        <f t="shared" si="4"/>
        <v>0.45102681179626236</v>
      </c>
      <c r="H27" s="21">
        <f t="shared" si="5"/>
        <v>1.6563815985454562</v>
      </c>
      <c r="I27" s="21">
        <f t="shared" si="6"/>
        <v>0.85944560544103288</v>
      </c>
      <c r="J27" s="21">
        <f t="shared" si="7"/>
        <v>3.271243493901977E-2</v>
      </c>
      <c r="K27" s="21">
        <f t="shared" si="8"/>
        <v>7.5047472682282276E-2</v>
      </c>
      <c r="L27" s="22">
        <f t="shared" si="9"/>
        <v>0.93550077940375653</v>
      </c>
      <c r="M27" s="23">
        <f t="shared" si="41"/>
        <v>3.8000000000000012</v>
      </c>
      <c r="N27" s="14">
        <f t="shared" si="10"/>
        <v>0.4</v>
      </c>
      <c r="O27" s="24">
        <f t="shared" si="11"/>
        <v>0.16000000000000003</v>
      </c>
      <c r="P27" s="24">
        <f t="shared" si="12"/>
        <v>0.84</v>
      </c>
      <c r="Q27" s="24">
        <f t="shared" si="13"/>
        <v>0.91651513899116799</v>
      </c>
      <c r="R27" s="24">
        <f t="shared" si="14"/>
        <v>1.1592794807274085</v>
      </c>
      <c r="S27" s="24">
        <f t="shared" si="15"/>
        <v>3.4827575281664394</v>
      </c>
      <c r="T27" s="24">
        <f t="shared" si="16"/>
        <v>-0.99752632057526802</v>
      </c>
      <c r="U27" s="24">
        <f t="shared" si="17"/>
        <v>0.21871188695221466</v>
      </c>
      <c r="V27" s="24">
        <f t="shared" si="18"/>
        <v>0.23863423270122577</v>
      </c>
      <c r="W27" s="25">
        <f t="shared" si="19"/>
        <v>1.2380439281097559</v>
      </c>
      <c r="X27" s="20">
        <f t="shared" si="42"/>
        <v>3.8000000000000012</v>
      </c>
      <c r="Y27" s="14">
        <f t="shared" si="20"/>
        <v>0.2</v>
      </c>
      <c r="Z27" s="21">
        <f t="shared" si="21"/>
        <v>4.0000000000000008E-2</v>
      </c>
      <c r="AA27" s="21">
        <f t="shared" si="22"/>
        <v>0.96</v>
      </c>
      <c r="AB27" s="21">
        <f t="shared" si="23"/>
        <v>0.9797958971132712</v>
      </c>
      <c r="AC27" s="21">
        <f t="shared" si="24"/>
        <v>1.3694384060045657</v>
      </c>
      <c r="AD27" s="21">
        <f t="shared" si="25"/>
        <v>3.7232244090304318</v>
      </c>
      <c r="AE27" s="21">
        <f t="shared" si="26"/>
        <v>-0.92856302988259432</v>
      </c>
      <c r="AF27" s="21">
        <f t="shared" si="27"/>
        <v>0.46766642700990912</v>
      </c>
      <c r="AG27" s="21">
        <f t="shared" si="28"/>
        <v>0.47731004833534596</v>
      </c>
      <c r="AH27" s="22">
        <f t="shared" si="29"/>
        <v>1.4432124646756763</v>
      </c>
      <c r="AI27" s="23">
        <f t="shared" si="43"/>
        <v>3.8000000000000012</v>
      </c>
      <c r="AJ27" s="33">
        <f t="shared" si="30"/>
        <v>0</v>
      </c>
      <c r="AK27" s="24">
        <f t="shared" si="31"/>
        <v>0</v>
      </c>
      <c r="AL27" s="24">
        <f t="shared" si="32"/>
        <v>1</v>
      </c>
      <c r="AM27" s="24">
        <f t="shared" si="33"/>
        <v>1</v>
      </c>
      <c r="AN27" s="24">
        <f t="shared" si="34"/>
        <v>1.5707963267948966</v>
      </c>
      <c r="AO27" s="24">
        <f t="shared" si="35"/>
        <v>3.8000000000000012</v>
      </c>
      <c r="AP27" s="24">
        <f t="shared" si="36"/>
        <v>-0.79096771191441628</v>
      </c>
      <c r="AQ27" s="24">
        <f t="shared" si="37"/>
        <v>1</v>
      </c>
      <c r="AR27" s="24">
        <f t="shared" si="38"/>
        <v>1</v>
      </c>
      <c r="AS27" s="25">
        <f t="shared" si="39"/>
        <v>1.7909677119144163</v>
      </c>
    </row>
    <row r="28" spans="2:45" ht="15.75" thickBot="1">
      <c r="B28" s="20">
        <f t="shared" si="40"/>
        <v>4.0000000000000009</v>
      </c>
      <c r="C28" s="14">
        <f t="shared" si="0"/>
        <v>0.9</v>
      </c>
      <c r="D28" s="21">
        <f t="shared" si="1"/>
        <v>0.81</v>
      </c>
      <c r="E28" s="21">
        <f t="shared" si="2"/>
        <v>0.18999999999999995</v>
      </c>
      <c r="F28" s="21">
        <f t="shared" si="3"/>
        <v>0.43588989435406728</v>
      </c>
      <c r="G28" s="21">
        <f t="shared" si="4"/>
        <v>0.45102681179626236</v>
      </c>
      <c r="H28" s="21">
        <f t="shared" si="5"/>
        <v>1.7435595774162695</v>
      </c>
      <c r="I28" s="21">
        <f t="shared" si="6"/>
        <v>0.81167045690812611</v>
      </c>
      <c r="J28" s="21">
        <f t="shared" si="7"/>
        <v>2.7323722447292535E-2</v>
      </c>
      <c r="K28" s="21">
        <f t="shared" si="8"/>
        <v>6.2684918373211593E-2</v>
      </c>
      <c r="L28" s="22">
        <f t="shared" si="9"/>
        <v>0.94912050366276679</v>
      </c>
      <c r="M28" s="23">
        <f t="shared" si="41"/>
        <v>4.0000000000000009</v>
      </c>
      <c r="N28" s="14">
        <f t="shared" si="10"/>
        <v>0.4</v>
      </c>
      <c r="O28" s="24">
        <f t="shared" si="11"/>
        <v>0.16000000000000003</v>
      </c>
      <c r="P28" s="24">
        <f t="shared" si="12"/>
        <v>0.84</v>
      </c>
      <c r="Q28" s="24">
        <f t="shared" si="13"/>
        <v>0.91651513899116799</v>
      </c>
      <c r="R28" s="24">
        <f t="shared" si="14"/>
        <v>1.1592794807274085</v>
      </c>
      <c r="S28" s="24">
        <f t="shared" si="15"/>
        <v>3.6660605559646728</v>
      </c>
      <c r="T28" s="24">
        <f t="shared" si="16"/>
        <v>-0.99362780843365461</v>
      </c>
      <c r="U28" s="24">
        <f t="shared" si="17"/>
        <v>0.2018965179946553</v>
      </c>
      <c r="V28" s="24">
        <f t="shared" si="18"/>
        <v>0.22028716101393375</v>
      </c>
      <c r="W28" s="25">
        <f t="shared" si="19"/>
        <v>1.2188834490243465</v>
      </c>
      <c r="X28" s="20">
        <f t="shared" si="42"/>
        <v>4.0000000000000009</v>
      </c>
      <c r="Y28" s="14">
        <f t="shared" si="20"/>
        <v>0.2</v>
      </c>
      <c r="Z28" s="21">
        <f t="shared" si="21"/>
        <v>4.0000000000000008E-2</v>
      </c>
      <c r="AA28" s="21">
        <f t="shared" si="22"/>
        <v>0.96</v>
      </c>
      <c r="AB28" s="21">
        <f t="shared" si="23"/>
        <v>0.9797958971132712</v>
      </c>
      <c r="AC28" s="21">
        <f t="shared" si="24"/>
        <v>1.3694384060045657</v>
      </c>
      <c r="AD28" s="21">
        <f t="shared" si="25"/>
        <v>3.9191835884530857</v>
      </c>
      <c r="AE28" s="21">
        <f t="shared" si="26"/>
        <v>-0.83852110871839147</v>
      </c>
      <c r="AF28" s="21">
        <f t="shared" si="27"/>
        <v>0.44932896411722145</v>
      </c>
      <c r="AG28" s="21">
        <f t="shared" si="28"/>
        <v>0.45859445364188528</v>
      </c>
      <c r="AH28" s="22">
        <f t="shared" si="29"/>
        <v>1.3845411297198986</v>
      </c>
      <c r="AI28" s="23">
        <f t="shared" si="43"/>
        <v>4.0000000000000009</v>
      </c>
      <c r="AJ28" s="33">
        <f t="shared" si="30"/>
        <v>0</v>
      </c>
      <c r="AK28" s="24">
        <f t="shared" si="31"/>
        <v>0</v>
      </c>
      <c r="AL28" s="24">
        <f t="shared" si="32"/>
        <v>1</v>
      </c>
      <c r="AM28" s="24">
        <f t="shared" si="33"/>
        <v>1</v>
      </c>
      <c r="AN28" s="24">
        <f t="shared" si="34"/>
        <v>1.5707963267948966</v>
      </c>
      <c r="AO28" s="24">
        <f t="shared" si="35"/>
        <v>4.0000000000000009</v>
      </c>
      <c r="AP28" s="24">
        <f t="shared" si="36"/>
        <v>-0.65364362086361127</v>
      </c>
      <c r="AQ28" s="24">
        <f t="shared" si="37"/>
        <v>1</v>
      </c>
      <c r="AR28" s="24">
        <f t="shared" si="38"/>
        <v>1</v>
      </c>
      <c r="AS28" s="25">
        <f t="shared" si="39"/>
        <v>1.6536436208636114</v>
      </c>
    </row>
    <row r="29" spans="2:45" ht="15.75" thickBot="1">
      <c r="B29" s="20">
        <f t="shared" si="40"/>
        <v>4.2000000000000011</v>
      </c>
      <c r="C29" s="14">
        <f t="shared" si="0"/>
        <v>0.9</v>
      </c>
      <c r="D29" s="21">
        <f t="shared" si="1"/>
        <v>0.81</v>
      </c>
      <c r="E29" s="21">
        <f t="shared" si="2"/>
        <v>0.18999999999999995</v>
      </c>
      <c r="F29" s="21">
        <f t="shared" si="3"/>
        <v>0.43588989435406728</v>
      </c>
      <c r="G29" s="21">
        <f t="shared" si="4"/>
        <v>0.45102681179626236</v>
      </c>
      <c r="H29" s="21">
        <f t="shared" si="5"/>
        <v>1.8307375562870831</v>
      </c>
      <c r="I29" s="21">
        <f t="shared" si="6"/>
        <v>0.75773051875358466</v>
      </c>
      <c r="J29" s="21">
        <f t="shared" si="7"/>
        <v>2.282269142509295E-2</v>
      </c>
      <c r="K29" s="21">
        <f t="shared" si="8"/>
        <v>5.2358845021890768E-2</v>
      </c>
      <c r="L29" s="22">
        <f t="shared" si="9"/>
        <v>0.96032610520022421</v>
      </c>
      <c r="M29" s="23">
        <f t="shared" si="41"/>
        <v>4.2000000000000011</v>
      </c>
      <c r="N29" s="14">
        <f t="shared" si="10"/>
        <v>0.4</v>
      </c>
      <c r="O29" s="24">
        <f t="shared" si="11"/>
        <v>0.16000000000000003</v>
      </c>
      <c r="P29" s="24">
        <f t="shared" si="12"/>
        <v>0.84</v>
      </c>
      <c r="Q29" s="24">
        <f t="shared" si="13"/>
        <v>0.91651513899116799</v>
      </c>
      <c r="R29" s="24">
        <f t="shared" si="14"/>
        <v>1.1592794807274085</v>
      </c>
      <c r="S29" s="24">
        <f t="shared" si="15"/>
        <v>3.8493635837629063</v>
      </c>
      <c r="T29" s="24">
        <f t="shared" si="16"/>
        <v>-0.95643677779751868</v>
      </c>
      <c r="U29" s="24">
        <f t="shared" si="17"/>
        <v>0.18637397603940986</v>
      </c>
      <c r="V29" s="24">
        <f t="shared" si="18"/>
        <v>0.20335067923106709</v>
      </c>
      <c r="W29" s="25">
        <f t="shared" si="19"/>
        <v>1.1944920684066986</v>
      </c>
      <c r="X29" s="20">
        <f t="shared" si="42"/>
        <v>4.2000000000000011</v>
      </c>
      <c r="Y29" s="14">
        <f t="shared" si="20"/>
        <v>0.2</v>
      </c>
      <c r="Z29" s="21">
        <f t="shared" si="21"/>
        <v>4.0000000000000008E-2</v>
      </c>
      <c r="AA29" s="21">
        <f t="shared" si="22"/>
        <v>0.96</v>
      </c>
      <c r="AB29" s="21">
        <f t="shared" si="23"/>
        <v>0.9797958971132712</v>
      </c>
      <c r="AC29" s="21">
        <f t="shared" si="24"/>
        <v>1.3694384060045657</v>
      </c>
      <c r="AD29" s="21">
        <f t="shared" si="25"/>
        <v>4.1151427678757404</v>
      </c>
      <c r="AE29" s="21">
        <f t="shared" si="26"/>
        <v>-0.71638288265567363</v>
      </c>
      <c r="AF29" s="21">
        <f t="shared" si="27"/>
        <v>0.43171052342907956</v>
      </c>
      <c r="AG29" s="21">
        <f t="shared" si="28"/>
        <v>0.44061270791295304</v>
      </c>
      <c r="AH29" s="22">
        <f t="shared" si="29"/>
        <v>1.3156474018294038</v>
      </c>
      <c r="AI29" s="23">
        <f t="shared" si="43"/>
        <v>4.2000000000000011</v>
      </c>
      <c r="AJ29" s="33">
        <f t="shared" si="30"/>
        <v>0</v>
      </c>
      <c r="AK29" s="24">
        <f t="shared" si="31"/>
        <v>0</v>
      </c>
      <c r="AL29" s="24">
        <f t="shared" si="32"/>
        <v>1</v>
      </c>
      <c r="AM29" s="24">
        <f t="shared" si="33"/>
        <v>1</v>
      </c>
      <c r="AN29" s="24">
        <f t="shared" si="34"/>
        <v>1.5707963267948966</v>
      </c>
      <c r="AO29" s="24">
        <f t="shared" si="35"/>
        <v>4.2000000000000011</v>
      </c>
      <c r="AP29" s="24">
        <f t="shared" si="36"/>
        <v>-0.4902608213406987</v>
      </c>
      <c r="AQ29" s="24">
        <f t="shared" si="37"/>
        <v>1</v>
      </c>
      <c r="AR29" s="24">
        <f t="shared" si="38"/>
        <v>1</v>
      </c>
      <c r="AS29" s="25">
        <f t="shared" si="39"/>
        <v>1.4902608213406987</v>
      </c>
    </row>
    <row r="30" spans="2:45" ht="15.75" thickBot="1">
      <c r="B30" s="20">
        <f t="shared" si="40"/>
        <v>4.4000000000000012</v>
      </c>
      <c r="C30" s="14">
        <f t="shared" si="0"/>
        <v>0.9</v>
      </c>
      <c r="D30" s="21">
        <f t="shared" si="1"/>
        <v>0.81</v>
      </c>
      <c r="E30" s="21">
        <f t="shared" si="2"/>
        <v>0.18999999999999995</v>
      </c>
      <c r="F30" s="21">
        <f t="shared" si="3"/>
        <v>0.43588989435406728</v>
      </c>
      <c r="G30" s="21">
        <f t="shared" si="4"/>
        <v>0.45102681179626236</v>
      </c>
      <c r="H30" s="21">
        <f t="shared" si="5"/>
        <v>1.9179155351578965</v>
      </c>
      <c r="I30" s="21">
        <f t="shared" si="6"/>
        <v>0.69803547494224549</v>
      </c>
      <c r="J30" s="21">
        <f t="shared" si="7"/>
        <v>1.9063114291611609E-2</v>
      </c>
      <c r="K30" s="21">
        <f t="shared" si="8"/>
        <v>4.3733783550684725E-2</v>
      </c>
      <c r="L30" s="22">
        <f t="shared" si="9"/>
        <v>0.9694722676281764</v>
      </c>
      <c r="M30" s="23">
        <f t="shared" si="41"/>
        <v>4.4000000000000012</v>
      </c>
      <c r="N30" s="14">
        <f t="shared" si="10"/>
        <v>0.4</v>
      </c>
      <c r="O30" s="24">
        <f t="shared" si="11"/>
        <v>0.16000000000000003</v>
      </c>
      <c r="P30" s="24">
        <f t="shared" si="12"/>
        <v>0.84</v>
      </c>
      <c r="Q30" s="24">
        <f t="shared" si="13"/>
        <v>0.91651513899116799</v>
      </c>
      <c r="R30" s="24">
        <f t="shared" si="14"/>
        <v>1.1592794807274085</v>
      </c>
      <c r="S30" s="24">
        <f t="shared" si="15"/>
        <v>4.0326666115611403</v>
      </c>
      <c r="T30" s="24">
        <f t="shared" si="16"/>
        <v>-0.88719935228052527</v>
      </c>
      <c r="U30" s="24">
        <f t="shared" si="17"/>
        <v>0.17204486382305043</v>
      </c>
      <c r="V30" s="24">
        <f t="shared" si="18"/>
        <v>0.18771633604702337</v>
      </c>
      <c r="W30" s="25">
        <f t="shared" si="19"/>
        <v>1.1665418117533926</v>
      </c>
      <c r="X30" s="20">
        <f t="shared" si="42"/>
        <v>4.4000000000000012</v>
      </c>
      <c r="Y30" s="14">
        <f t="shared" si="20"/>
        <v>0.2</v>
      </c>
      <c r="Z30" s="21">
        <f t="shared" si="21"/>
        <v>4.0000000000000008E-2</v>
      </c>
      <c r="AA30" s="21">
        <f t="shared" si="22"/>
        <v>0.96</v>
      </c>
      <c r="AB30" s="21">
        <f t="shared" si="23"/>
        <v>0.9797958971132712</v>
      </c>
      <c r="AC30" s="21">
        <f t="shared" si="24"/>
        <v>1.3694384060045657</v>
      </c>
      <c r="AD30" s="21">
        <f t="shared" si="25"/>
        <v>4.3111019472983942</v>
      </c>
      <c r="AE30" s="21">
        <f t="shared" si="26"/>
        <v>-0.56682347042754599</v>
      </c>
      <c r="AF30" s="21">
        <f t="shared" si="27"/>
        <v>0.41478291168158121</v>
      </c>
      <c r="AG30" s="21">
        <f t="shared" si="28"/>
        <v>0.42333603651907253</v>
      </c>
      <c r="AH30" s="22">
        <f t="shared" si="29"/>
        <v>1.239956801376783</v>
      </c>
      <c r="AI30" s="23">
        <f t="shared" si="43"/>
        <v>4.4000000000000012</v>
      </c>
      <c r="AJ30" s="33">
        <f t="shared" si="30"/>
        <v>0</v>
      </c>
      <c r="AK30" s="24">
        <f t="shared" si="31"/>
        <v>0</v>
      </c>
      <c r="AL30" s="24">
        <f t="shared" si="32"/>
        <v>1</v>
      </c>
      <c r="AM30" s="24">
        <f t="shared" si="33"/>
        <v>1</v>
      </c>
      <c r="AN30" s="24">
        <f t="shared" si="34"/>
        <v>1.5707963267948966</v>
      </c>
      <c r="AO30" s="24">
        <f t="shared" si="35"/>
        <v>4.4000000000000012</v>
      </c>
      <c r="AP30" s="24">
        <f t="shared" si="36"/>
        <v>-0.30733286997841858</v>
      </c>
      <c r="AQ30" s="24">
        <f t="shared" si="37"/>
        <v>1</v>
      </c>
      <c r="AR30" s="24">
        <f t="shared" si="38"/>
        <v>1</v>
      </c>
      <c r="AS30" s="25">
        <f t="shared" si="39"/>
        <v>1.3073328699784186</v>
      </c>
    </row>
    <row r="31" spans="2:45" ht="15.75" thickBot="1">
      <c r="B31" s="20">
        <f t="shared" si="40"/>
        <v>4.6000000000000014</v>
      </c>
      <c r="C31" s="14">
        <f t="shared" si="0"/>
        <v>0.9</v>
      </c>
      <c r="D31" s="21">
        <f t="shared" si="1"/>
        <v>0.81</v>
      </c>
      <c r="E31" s="21">
        <f t="shared" si="2"/>
        <v>0.18999999999999995</v>
      </c>
      <c r="F31" s="21">
        <f t="shared" si="3"/>
        <v>0.43588989435406728</v>
      </c>
      <c r="G31" s="21">
        <f t="shared" si="4"/>
        <v>0.45102681179626236</v>
      </c>
      <c r="H31" s="21">
        <f t="shared" si="5"/>
        <v>2.0050935140287103</v>
      </c>
      <c r="I31" s="21">
        <f t="shared" si="6"/>
        <v>0.63303872054771082</v>
      </c>
      <c r="J31" s="21">
        <f t="shared" si="7"/>
        <v>1.5922851504511667E-2</v>
      </c>
      <c r="K31" s="21">
        <f t="shared" si="8"/>
        <v>3.6529526632195233E-2</v>
      </c>
      <c r="L31" s="22">
        <f t="shared" si="9"/>
        <v>0.97687539519854161</v>
      </c>
      <c r="M31" s="23">
        <f t="shared" si="41"/>
        <v>4.6000000000000014</v>
      </c>
      <c r="N31" s="14">
        <f t="shared" si="10"/>
        <v>0.4</v>
      </c>
      <c r="O31" s="24">
        <f t="shared" si="11"/>
        <v>0.16000000000000003</v>
      </c>
      <c r="P31" s="24">
        <f t="shared" si="12"/>
        <v>0.84</v>
      </c>
      <c r="Q31" s="24">
        <f t="shared" si="13"/>
        <v>0.91651513899116799</v>
      </c>
      <c r="R31" s="24">
        <f t="shared" si="14"/>
        <v>1.1592794807274085</v>
      </c>
      <c r="S31" s="24">
        <f t="shared" si="15"/>
        <v>4.2159696393593737</v>
      </c>
      <c r="T31" s="24">
        <f t="shared" si="16"/>
        <v>-0.78823540281419746</v>
      </c>
      <c r="U31" s="24">
        <f t="shared" si="17"/>
        <v>0.15881742610692057</v>
      </c>
      <c r="V31" s="24">
        <f t="shared" si="18"/>
        <v>0.17328401828881412</v>
      </c>
      <c r="W31" s="25">
        <f t="shared" si="19"/>
        <v>1.1365885979571462</v>
      </c>
      <c r="X31" s="20">
        <f t="shared" si="42"/>
        <v>4.6000000000000014</v>
      </c>
      <c r="Y31" s="14">
        <f t="shared" si="20"/>
        <v>0.2</v>
      </c>
      <c r="Z31" s="21">
        <f t="shared" si="21"/>
        <v>4.0000000000000008E-2</v>
      </c>
      <c r="AA31" s="21">
        <f t="shared" si="22"/>
        <v>0.96</v>
      </c>
      <c r="AB31" s="21">
        <f t="shared" si="23"/>
        <v>0.9797958971132712</v>
      </c>
      <c r="AC31" s="21">
        <f t="shared" si="24"/>
        <v>1.3694384060045657</v>
      </c>
      <c r="AD31" s="21">
        <f t="shared" si="25"/>
        <v>4.507061126721049</v>
      </c>
      <c r="AE31" s="21">
        <f t="shared" si="26"/>
        <v>-0.39556759911053074</v>
      </c>
      <c r="AF31" s="21">
        <f t="shared" si="27"/>
        <v>0.39851904108451403</v>
      </c>
      <c r="AG31" s="21">
        <f t="shared" si="28"/>
        <v>0.40673679310012711</v>
      </c>
      <c r="AH31" s="22">
        <f t="shared" si="29"/>
        <v>1.160891896716534</v>
      </c>
      <c r="AI31" s="23">
        <f t="shared" si="43"/>
        <v>4.6000000000000014</v>
      </c>
      <c r="AJ31" s="33">
        <f t="shared" si="30"/>
        <v>0</v>
      </c>
      <c r="AK31" s="24">
        <f t="shared" si="31"/>
        <v>0</v>
      </c>
      <c r="AL31" s="24">
        <f t="shared" si="32"/>
        <v>1</v>
      </c>
      <c r="AM31" s="24">
        <f t="shared" si="33"/>
        <v>1</v>
      </c>
      <c r="AN31" s="24">
        <f t="shared" si="34"/>
        <v>1.5707963267948966</v>
      </c>
      <c r="AO31" s="24">
        <f t="shared" si="35"/>
        <v>4.6000000000000014</v>
      </c>
      <c r="AP31" s="24">
        <f t="shared" si="36"/>
        <v>-0.11215252693505316</v>
      </c>
      <c r="AQ31" s="24">
        <f t="shared" si="37"/>
        <v>1</v>
      </c>
      <c r="AR31" s="24">
        <f t="shared" si="38"/>
        <v>1</v>
      </c>
      <c r="AS31" s="25">
        <f t="shared" si="39"/>
        <v>1.1121525269350532</v>
      </c>
    </row>
    <row r="32" spans="2:45" ht="15.75" thickBot="1">
      <c r="B32" s="20">
        <f t="shared" si="40"/>
        <v>4.8000000000000016</v>
      </c>
      <c r="C32" s="14">
        <f t="shared" si="0"/>
        <v>0.9</v>
      </c>
      <c r="D32" s="21">
        <f t="shared" si="1"/>
        <v>0.81</v>
      </c>
      <c r="E32" s="21">
        <f t="shared" si="2"/>
        <v>0.18999999999999995</v>
      </c>
      <c r="F32" s="21">
        <f t="shared" si="3"/>
        <v>0.43588989435406728</v>
      </c>
      <c r="G32" s="21">
        <f t="shared" si="4"/>
        <v>0.45102681179626236</v>
      </c>
      <c r="H32" s="21">
        <f t="shared" si="5"/>
        <v>2.0922714928995236</v>
      </c>
      <c r="I32" s="21">
        <f t="shared" si="6"/>
        <v>0.56323391813158019</v>
      </c>
      <c r="J32" s="21">
        <f t="shared" si="7"/>
        <v>1.3299883542443757E-2</v>
      </c>
      <c r="K32" s="21">
        <f t="shared" si="8"/>
        <v>3.0512025432827418E-2</v>
      </c>
      <c r="L32" s="22">
        <f t="shared" si="9"/>
        <v>0.98281459236533819</v>
      </c>
      <c r="M32" s="23">
        <f t="shared" si="41"/>
        <v>4.8000000000000016</v>
      </c>
      <c r="N32" s="14">
        <f t="shared" si="10"/>
        <v>0.4</v>
      </c>
      <c r="O32" s="24">
        <f t="shared" si="11"/>
        <v>0.16000000000000003</v>
      </c>
      <c r="P32" s="24">
        <f t="shared" si="12"/>
        <v>0.84</v>
      </c>
      <c r="Q32" s="24">
        <f t="shared" si="13"/>
        <v>0.91651513899116799</v>
      </c>
      <c r="R32" s="24">
        <f t="shared" si="14"/>
        <v>1.1592794807274085</v>
      </c>
      <c r="S32" s="24">
        <f t="shared" si="15"/>
        <v>4.3992726671576081</v>
      </c>
      <c r="T32" s="24">
        <f t="shared" si="16"/>
        <v>-0.66286081799377472</v>
      </c>
      <c r="U32" s="24">
        <f t="shared" si="17"/>
        <v>0.14660696213035002</v>
      </c>
      <c r="V32" s="24">
        <f t="shared" si="18"/>
        <v>0.15996130984996507</v>
      </c>
      <c r="W32" s="25">
        <f t="shared" si="19"/>
        <v>1.1060320846945035</v>
      </c>
      <c r="X32" s="20">
        <f t="shared" si="42"/>
        <v>4.8000000000000016</v>
      </c>
      <c r="Y32" s="14">
        <f t="shared" si="20"/>
        <v>0.2</v>
      </c>
      <c r="Z32" s="21">
        <f t="shared" si="21"/>
        <v>4.0000000000000008E-2</v>
      </c>
      <c r="AA32" s="21">
        <f t="shared" si="22"/>
        <v>0.96</v>
      </c>
      <c r="AB32" s="21">
        <f t="shared" si="23"/>
        <v>0.9797958971132712</v>
      </c>
      <c r="AC32" s="21">
        <f t="shared" si="24"/>
        <v>1.3694384060045657</v>
      </c>
      <c r="AD32" s="21">
        <f t="shared" si="25"/>
        <v>4.7030203061437037</v>
      </c>
      <c r="AE32" s="21">
        <f t="shared" si="26"/>
        <v>-0.20917047715949133</v>
      </c>
      <c r="AF32" s="21">
        <f t="shared" si="27"/>
        <v>0.38289288597511184</v>
      </c>
      <c r="AG32" s="21">
        <f t="shared" si="28"/>
        <v>0.39078841532528563</v>
      </c>
      <c r="AH32" s="22">
        <f t="shared" si="29"/>
        <v>1.0817413993019915</v>
      </c>
      <c r="AI32" s="23">
        <f t="shared" si="43"/>
        <v>4.8000000000000016</v>
      </c>
      <c r="AJ32" s="33">
        <f t="shared" si="30"/>
        <v>0</v>
      </c>
      <c r="AK32" s="24">
        <f t="shared" si="31"/>
        <v>0</v>
      </c>
      <c r="AL32" s="24">
        <f t="shared" si="32"/>
        <v>1</v>
      </c>
      <c r="AM32" s="24">
        <f t="shared" si="33"/>
        <v>1</v>
      </c>
      <c r="AN32" s="24">
        <f t="shared" si="34"/>
        <v>1.5707963267948966</v>
      </c>
      <c r="AO32" s="24">
        <f t="shared" si="35"/>
        <v>4.8000000000000016</v>
      </c>
      <c r="AP32" s="24">
        <f t="shared" si="36"/>
        <v>8.7498983439448105E-2</v>
      </c>
      <c r="AQ32" s="24">
        <f t="shared" si="37"/>
        <v>1</v>
      </c>
      <c r="AR32" s="24">
        <f t="shared" si="38"/>
        <v>1</v>
      </c>
      <c r="AS32" s="25">
        <f t="shared" si="39"/>
        <v>0.91250101656055194</v>
      </c>
    </row>
    <row r="33" spans="2:45" ht="15.75" thickBot="1">
      <c r="B33" s="20">
        <f t="shared" si="40"/>
        <v>5.0000000000000018</v>
      </c>
      <c r="C33" s="14">
        <f t="shared" si="0"/>
        <v>0.9</v>
      </c>
      <c r="D33" s="21">
        <f t="shared" si="1"/>
        <v>0.81</v>
      </c>
      <c r="E33" s="21">
        <f t="shared" si="2"/>
        <v>0.18999999999999995</v>
      </c>
      <c r="F33" s="21">
        <f t="shared" si="3"/>
        <v>0.43588989435406728</v>
      </c>
      <c r="G33" s="21">
        <f t="shared" si="4"/>
        <v>0.45102681179626236</v>
      </c>
      <c r="H33" s="21">
        <f t="shared" si="5"/>
        <v>2.179449471770337</v>
      </c>
      <c r="I33" s="21">
        <f t="shared" si="6"/>
        <v>0.48915124828354051</v>
      </c>
      <c r="J33" s="21">
        <f t="shared" si="7"/>
        <v>1.1108996538242287E-2</v>
      </c>
      <c r="K33" s="21">
        <f t="shared" si="8"/>
        <v>2.5485785933863848E-2</v>
      </c>
      <c r="L33" s="22">
        <f t="shared" si="9"/>
        <v>0.98753359599696344</v>
      </c>
      <c r="M33" s="23">
        <f t="shared" si="41"/>
        <v>5.0000000000000018</v>
      </c>
      <c r="N33" s="14">
        <f t="shared" si="10"/>
        <v>0.4</v>
      </c>
      <c r="O33" s="24">
        <f t="shared" si="11"/>
        <v>0.16000000000000003</v>
      </c>
      <c r="P33" s="24">
        <f t="shared" si="12"/>
        <v>0.84</v>
      </c>
      <c r="Q33" s="24">
        <f t="shared" si="13"/>
        <v>0.91651513899116799</v>
      </c>
      <c r="R33" s="24">
        <f t="shared" si="14"/>
        <v>1.1592794807274085</v>
      </c>
      <c r="S33" s="24">
        <f t="shared" si="15"/>
        <v>4.5825756949558416</v>
      </c>
      <c r="T33" s="24">
        <f t="shared" si="16"/>
        <v>-0.51527640183103096</v>
      </c>
      <c r="U33" s="24">
        <f t="shared" si="17"/>
        <v>0.13533528323661256</v>
      </c>
      <c r="V33" s="24">
        <f t="shared" si="18"/>
        <v>0.1476628999119203</v>
      </c>
      <c r="W33" s="25">
        <f t="shared" si="19"/>
        <v>1.0760872077505499</v>
      </c>
      <c r="X33" s="20">
        <f t="shared" si="42"/>
        <v>5.0000000000000018</v>
      </c>
      <c r="Y33" s="14">
        <f t="shared" si="20"/>
        <v>0.2</v>
      </c>
      <c r="Z33" s="21">
        <f t="shared" si="21"/>
        <v>4.0000000000000008E-2</v>
      </c>
      <c r="AA33" s="21">
        <f t="shared" si="22"/>
        <v>0.96</v>
      </c>
      <c r="AB33" s="21">
        <f t="shared" si="23"/>
        <v>0.9797958971132712</v>
      </c>
      <c r="AC33" s="21">
        <f t="shared" si="24"/>
        <v>1.3694384060045657</v>
      </c>
      <c r="AD33" s="21">
        <f t="shared" si="25"/>
        <v>4.8989794855663575</v>
      </c>
      <c r="AE33" s="21">
        <f t="shared" si="26"/>
        <v>-1.4766878876640471E-2</v>
      </c>
      <c r="AF33" s="21">
        <f t="shared" si="27"/>
        <v>0.36787944117144217</v>
      </c>
      <c r="AG33" s="21">
        <f t="shared" si="28"/>
        <v>0.37546538238760635</v>
      </c>
      <c r="AH33" s="22">
        <f t="shared" si="29"/>
        <v>1.0055444518240892</v>
      </c>
      <c r="AI33" s="23">
        <f t="shared" si="43"/>
        <v>5.0000000000000018</v>
      </c>
      <c r="AJ33" s="33">
        <f t="shared" si="30"/>
        <v>0</v>
      </c>
      <c r="AK33" s="24">
        <f t="shared" si="31"/>
        <v>0</v>
      </c>
      <c r="AL33" s="24">
        <f t="shared" si="32"/>
        <v>1</v>
      </c>
      <c r="AM33" s="24">
        <f t="shared" si="33"/>
        <v>1</v>
      </c>
      <c r="AN33" s="24">
        <f t="shared" si="34"/>
        <v>1.5707963267948966</v>
      </c>
      <c r="AO33" s="24">
        <f t="shared" si="35"/>
        <v>5.0000000000000018</v>
      </c>
      <c r="AP33" s="24">
        <f t="shared" si="36"/>
        <v>0.28366218546322791</v>
      </c>
      <c r="AQ33" s="24">
        <f t="shared" si="37"/>
        <v>1</v>
      </c>
      <c r="AR33" s="24">
        <f t="shared" si="38"/>
        <v>1</v>
      </c>
      <c r="AS33" s="25">
        <f t="shared" si="39"/>
        <v>0.71633781453677203</v>
      </c>
    </row>
    <row r="34" spans="2:45" ht="15.75" thickBot="1">
      <c r="B34" s="20">
        <f t="shared" si="40"/>
        <v>5.200000000000002</v>
      </c>
      <c r="C34" s="14">
        <f t="shared" si="0"/>
        <v>0.9</v>
      </c>
      <c r="D34" s="21">
        <f t="shared" si="1"/>
        <v>0.81</v>
      </c>
      <c r="E34" s="21">
        <f t="shared" si="2"/>
        <v>0.18999999999999995</v>
      </c>
      <c r="F34" s="21">
        <f t="shared" si="3"/>
        <v>0.43588989435406728</v>
      </c>
      <c r="G34" s="21">
        <f t="shared" si="4"/>
        <v>0.45102681179626236</v>
      </c>
      <c r="H34" s="21">
        <f t="shared" si="5"/>
        <v>2.2666274506411508</v>
      </c>
      <c r="I34" s="21">
        <f t="shared" si="6"/>
        <v>0.41135338280017464</v>
      </c>
      <c r="J34" s="21">
        <f t="shared" si="7"/>
        <v>9.2790138870647264E-3</v>
      </c>
      <c r="K34" s="21">
        <f t="shared" si="8"/>
        <v>2.1287517804960885E-2</v>
      </c>
      <c r="L34" s="22">
        <f t="shared" si="9"/>
        <v>0.9912433075395104</v>
      </c>
      <c r="M34" s="23">
        <f t="shared" si="41"/>
        <v>5.200000000000002</v>
      </c>
      <c r="N34" s="14">
        <f t="shared" si="10"/>
        <v>0.4</v>
      </c>
      <c r="O34" s="24">
        <f t="shared" si="11"/>
        <v>0.16000000000000003</v>
      </c>
      <c r="P34" s="24">
        <f t="shared" si="12"/>
        <v>0.84</v>
      </c>
      <c r="Q34" s="24">
        <f t="shared" si="13"/>
        <v>0.91651513899116799</v>
      </c>
      <c r="R34" s="24">
        <f t="shared" si="14"/>
        <v>1.1592794807274085</v>
      </c>
      <c r="S34" s="24">
        <f t="shared" si="15"/>
        <v>4.7658787227540751</v>
      </c>
      <c r="T34" s="24">
        <f t="shared" si="16"/>
        <v>-0.350427121508745</v>
      </c>
      <c r="U34" s="24">
        <f t="shared" si="17"/>
        <v>0.1249302121985823</v>
      </c>
      <c r="V34" s="24">
        <f t="shared" si="18"/>
        <v>0.13631003666354735</v>
      </c>
      <c r="W34" s="25">
        <f t="shared" si="19"/>
        <v>1.0477667337807584</v>
      </c>
      <c r="X34" s="20">
        <f t="shared" si="42"/>
        <v>5.200000000000002</v>
      </c>
      <c r="Y34" s="14">
        <f t="shared" si="20"/>
        <v>0.2</v>
      </c>
      <c r="Z34" s="21">
        <f t="shared" si="21"/>
        <v>4.0000000000000008E-2</v>
      </c>
      <c r="AA34" s="21">
        <f t="shared" si="22"/>
        <v>0.96</v>
      </c>
      <c r="AB34" s="21">
        <f t="shared" si="23"/>
        <v>0.9797958971132712</v>
      </c>
      <c r="AC34" s="21">
        <f t="shared" si="24"/>
        <v>1.3694384060045657</v>
      </c>
      <c r="AD34" s="21">
        <f t="shared" si="25"/>
        <v>5.0949386649890123</v>
      </c>
      <c r="AE34" s="21">
        <f t="shared" si="26"/>
        <v>0.18020195532203515</v>
      </c>
      <c r="AF34" s="21">
        <f t="shared" si="27"/>
        <v>0.35345468195877999</v>
      </c>
      <c r="AG34" s="21">
        <f t="shared" si="28"/>
        <v>0.36074317416530088</v>
      </c>
      <c r="AH34" s="22">
        <f t="shared" si="29"/>
        <v>0.93499337464633525</v>
      </c>
      <c r="AI34" s="23">
        <f t="shared" si="43"/>
        <v>5.200000000000002</v>
      </c>
      <c r="AJ34" s="33">
        <f t="shared" si="30"/>
        <v>0</v>
      </c>
      <c r="AK34" s="24">
        <f t="shared" si="31"/>
        <v>0</v>
      </c>
      <c r="AL34" s="24">
        <f t="shared" si="32"/>
        <v>1</v>
      </c>
      <c r="AM34" s="24">
        <f t="shared" si="33"/>
        <v>1</v>
      </c>
      <c r="AN34" s="24">
        <f t="shared" si="34"/>
        <v>1.5707963267948966</v>
      </c>
      <c r="AO34" s="24">
        <f t="shared" si="35"/>
        <v>5.200000000000002</v>
      </c>
      <c r="AP34" s="24">
        <f t="shared" si="36"/>
        <v>0.46851667130037861</v>
      </c>
      <c r="AQ34" s="24">
        <f t="shared" si="37"/>
        <v>1</v>
      </c>
      <c r="AR34" s="24">
        <f t="shared" si="38"/>
        <v>1</v>
      </c>
      <c r="AS34" s="25">
        <f t="shared" si="39"/>
        <v>0.53148332869962145</v>
      </c>
    </row>
    <row r="35" spans="2:45" ht="15.75" thickBot="1">
      <c r="B35" s="20">
        <f t="shared" si="40"/>
        <v>5.4000000000000021</v>
      </c>
      <c r="C35" s="14">
        <f t="shared" si="0"/>
        <v>0.9</v>
      </c>
      <c r="D35" s="21">
        <f t="shared" si="1"/>
        <v>0.81</v>
      </c>
      <c r="E35" s="21">
        <f t="shared" si="2"/>
        <v>0.18999999999999995</v>
      </c>
      <c r="F35" s="21">
        <f t="shared" si="3"/>
        <v>0.43588989435406728</v>
      </c>
      <c r="G35" s="21">
        <f t="shared" si="4"/>
        <v>0.45102681179626236</v>
      </c>
      <c r="H35" s="21">
        <f t="shared" si="5"/>
        <v>2.3538054295119641</v>
      </c>
      <c r="I35" s="21">
        <f t="shared" si="6"/>
        <v>0.33043121108695001</v>
      </c>
      <c r="J35" s="21">
        <f t="shared" si="7"/>
        <v>7.7504838911366782E-3</v>
      </c>
      <c r="K35" s="21">
        <f t="shared" si="8"/>
        <v>1.7780829497370886E-2</v>
      </c>
      <c r="L35" s="22">
        <f t="shared" si="9"/>
        <v>0.9941246589750532</v>
      </c>
      <c r="M35" s="23">
        <f t="shared" si="41"/>
        <v>5.4000000000000021</v>
      </c>
      <c r="N35" s="14">
        <f t="shared" si="10"/>
        <v>0.4</v>
      </c>
      <c r="O35" s="24">
        <f t="shared" si="11"/>
        <v>0.16000000000000003</v>
      </c>
      <c r="P35" s="24">
        <f t="shared" si="12"/>
        <v>0.84</v>
      </c>
      <c r="Q35" s="24">
        <f t="shared" si="13"/>
        <v>0.91651513899116799</v>
      </c>
      <c r="R35" s="24">
        <f t="shared" si="14"/>
        <v>1.1592794807274085</v>
      </c>
      <c r="S35" s="24">
        <f t="shared" si="15"/>
        <v>4.9491817505523095</v>
      </c>
      <c r="T35" s="24">
        <f t="shared" si="16"/>
        <v>-0.17383642118513659</v>
      </c>
      <c r="U35" s="24">
        <f t="shared" si="17"/>
        <v>0.1153251210380624</v>
      </c>
      <c r="V35" s="24">
        <f t="shared" si="18"/>
        <v>0.12583002302068219</v>
      </c>
      <c r="W35" s="25">
        <f t="shared" si="19"/>
        <v>1.0218738408795587</v>
      </c>
      <c r="X35" s="20">
        <f t="shared" si="42"/>
        <v>5.4000000000000021</v>
      </c>
      <c r="Y35" s="14">
        <f t="shared" si="20"/>
        <v>0.2</v>
      </c>
      <c r="Z35" s="21">
        <f t="shared" si="21"/>
        <v>4.0000000000000008E-2</v>
      </c>
      <c r="AA35" s="21">
        <f t="shared" si="22"/>
        <v>0.96</v>
      </c>
      <c r="AB35" s="21">
        <f t="shared" si="23"/>
        <v>0.9797958971132712</v>
      </c>
      <c r="AC35" s="21">
        <f t="shared" si="24"/>
        <v>1.3694384060045657</v>
      </c>
      <c r="AD35" s="21">
        <f t="shared" si="25"/>
        <v>5.290897844411667</v>
      </c>
      <c r="AE35" s="21">
        <f t="shared" si="26"/>
        <v>0.36827314932872485</v>
      </c>
      <c r="AF35" s="21">
        <f t="shared" si="27"/>
        <v>0.339595525644939</v>
      </c>
      <c r="AG35" s="21">
        <f t="shared" si="28"/>
        <v>0.34659823198430828</v>
      </c>
      <c r="AH35" s="22">
        <f t="shared" si="29"/>
        <v>0.87235717755537079</v>
      </c>
      <c r="AI35" s="23">
        <f t="shared" si="43"/>
        <v>5.4000000000000021</v>
      </c>
      <c r="AJ35" s="33">
        <f t="shared" si="30"/>
        <v>0</v>
      </c>
      <c r="AK35" s="24">
        <f t="shared" si="31"/>
        <v>0</v>
      </c>
      <c r="AL35" s="24">
        <f t="shared" si="32"/>
        <v>1</v>
      </c>
      <c r="AM35" s="24">
        <f t="shared" si="33"/>
        <v>1</v>
      </c>
      <c r="AN35" s="24">
        <f t="shared" si="34"/>
        <v>1.5707963267948966</v>
      </c>
      <c r="AO35" s="24">
        <f t="shared" si="35"/>
        <v>5.4000000000000021</v>
      </c>
      <c r="AP35" s="24">
        <f t="shared" si="36"/>
        <v>0.63469287594263601</v>
      </c>
      <c r="AQ35" s="24">
        <f t="shared" si="37"/>
        <v>1</v>
      </c>
      <c r="AR35" s="24">
        <f t="shared" si="38"/>
        <v>1</v>
      </c>
      <c r="AS35" s="25">
        <f t="shared" si="39"/>
        <v>0.36530712405736399</v>
      </c>
    </row>
    <row r="36" spans="2:45" ht="15.75" thickBot="1">
      <c r="B36" s="20">
        <f t="shared" si="40"/>
        <v>5.6000000000000023</v>
      </c>
      <c r="C36" s="14">
        <f t="shared" si="0"/>
        <v>0.9</v>
      </c>
      <c r="D36" s="21">
        <f t="shared" si="1"/>
        <v>0.81</v>
      </c>
      <c r="E36" s="21">
        <f t="shared" si="2"/>
        <v>0.18999999999999995</v>
      </c>
      <c r="F36" s="21">
        <f t="shared" si="3"/>
        <v>0.43588989435406728</v>
      </c>
      <c r="G36" s="21">
        <f t="shared" si="4"/>
        <v>0.45102681179626236</v>
      </c>
      <c r="H36" s="21">
        <f t="shared" si="5"/>
        <v>2.4409834083827779</v>
      </c>
      <c r="I36" s="21">
        <f t="shared" si="6"/>
        <v>0.24699935224216099</v>
      </c>
      <c r="J36" s="21">
        <f t="shared" si="7"/>
        <v>6.4737483182893936E-3</v>
      </c>
      <c r="K36" s="21">
        <f t="shared" si="8"/>
        <v>1.4851797213336767E-2</v>
      </c>
      <c r="L36" s="22">
        <f t="shared" si="9"/>
        <v>0.9963316157086739</v>
      </c>
      <c r="M36" s="23">
        <f t="shared" si="41"/>
        <v>5.6000000000000023</v>
      </c>
      <c r="N36" s="14">
        <f t="shared" si="10"/>
        <v>0.4</v>
      </c>
      <c r="O36" s="24">
        <f t="shared" si="11"/>
        <v>0.16000000000000003</v>
      </c>
      <c r="P36" s="24">
        <f t="shared" si="12"/>
        <v>0.84</v>
      </c>
      <c r="Q36" s="24">
        <f t="shared" si="13"/>
        <v>0.91651513899116799</v>
      </c>
      <c r="R36" s="24">
        <f t="shared" si="14"/>
        <v>1.1592794807274085</v>
      </c>
      <c r="S36" s="24">
        <f t="shared" si="15"/>
        <v>5.132484778350543</v>
      </c>
      <c r="T36" s="24">
        <f t="shared" si="16"/>
        <v>8.5788466658744643E-3</v>
      </c>
      <c r="U36" s="24">
        <f t="shared" si="17"/>
        <v>0.10645850437925271</v>
      </c>
      <c r="V36" s="24">
        <f t="shared" si="18"/>
        <v>0.11615575111659841</v>
      </c>
      <c r="W36" s="25">
        <f t="shared" si="19"/>
        <v>0.99900351762181128</v>
      </c>
      <c r="X36" s="20">
        <f t="shared" si="42"/>
        <v>5.6000000000000023</v>
      </c>
      <c r="Y36" s="14">
        <f t="shared" si="20"/>
        <v>0.2</v>
      </c>
      <c r="Z36" s="21">
        <f t="shared" si="21"/>
        <v>4.0000000000000008E-2</v>
      </c>
      <c r="AA36" s="21">
        <f t="shared" si="22"/>
        <v>0.96</v>
      </c>
      <c r="AB36" s="21">
        <f t="shared" si="23"/>
        <v>0.9797958971132712</v>
      </c>
      <c r="AC36" s="21">
        <f t="shared" si="24"/>
        <v>1.3694384060045657</v>
      </c>
      <c r="AD36" s="21">
        <f t="shared" si="25"/>
        <v>5.4868570238343208</v>
      </c>
      <c r="AE36" s="21">
        <f t="shared" si="26"/>
        <v>0.54224784992112496</v>
      </c>
      <c r="AF36" s="21">
        <f t="shared" si="27"/>
        <v>0.3262797946230393</v>
      </c>
      <c r="AG36" s="21">
        <f t="shared" si="28"/>
        <v>0.3330079209193903</v>
      </c>
      <c r="AH36" s="22">
        <f t="shared" si="29"/>
        <v>0.81942717087475658</v>
      </c>
      <c r="AI36" s="23">
        <f t="shared" si="43"/>
        <v>5.6000000000000023</v>
      </c>
      <c r="AJ36" s="33">
        <f t="shared" si="30"/>
        <v>0</v>
      </c>
      <c r="AK36" s="24">
        <f t="shared" si="31"/>
        <v>0</v>
      </c>
      <c r="AL36" s="24">
        <f t="shared" si="32"/>
        <v>1</v>
      </c>
      <c r="AM36" s="24">
        <f t="shared" si="33"/>
        <v>1</v>
      </c>
      <c r="AN36" s="24">
        <f t="shared" si="34"/>
        <v>1.5707963267948966</v>
      </c>
      <c r="AO36" s="24">
        <f t="shared" si="35"/>
        <v>5.6000000000000023</v>
      </c>
      <c r="AP36" s="24">
        <f t="shared" si="36"/>
        <v>0.77556587851025127</v>
      </c>
      <c r="AQ36" s="24">
        <f t="shared" si="37"/>
        <v>1</v>
      </c>
      <c r="AR36" s="24">
        <f t="shared" si="38"/>
        <v>1</v>
      </c>
      <c r="AS36" s="25">
        <f t="shared" si="39"/>
        <v>0.22443412148974873</v>
      </c>
    </row>
    <row r="37" spans="2:45" ht="15.75" thickBot="1">
      <c r="B37" s="20">
        <f t="shared" si="40"/>
        <v>5.8000000000000025</v>
      </c>
      <c r="C37" s="14">
        <f t="shared" si="0"/>
        <v>0.9</v>
      </c>
      <c r="D37" s="21">
        <f t="shared" si="1"/>
        <v>0.81</v>
      </c>
      <c r="E37" s="21">
        <f t="shared" si="2"/>
        <v>0.18999999999999995</v>
      </c>
      <c r="F37" s="21">
        <f t="shared" si="3"/>
        <v>0.43588989435406728</v>
      </c>
      <c r="G37" s="21">
        <f t="shared" si="4"/>
        <v>0.45102681179626236</v>
      </c>
      <c r="H37" s="21">
        <f t="shared" si="5"/>
        <v>2.5281613872535913</v>
      </c>
      <c r="I37" s="21">
        <f t="shared" si="6"/>
        <v>0.16169148690940277</v>
      </c>
      <c r="J37" s="21">
        <f t="shared" si="7"/>
        <v>5.4073291264409452E-3</v>
      </c>
      <c r="K37" s="21">
        <f t="shared" si="8"/>
        <v>1.2405263798221133E-2</v>
      </c>
      <c r="L37" s="22">
        <f t="shared" si="9"/>
        <v>0.99799417445096228</v>
      </c>
      <c r="M37" s="23">
        <f t="shared" si="41"/>
        <v>5.8000000000000025</v>
      </c>
      <c r="N37" s="14">
        <f t="shared" si="10"/>
        <v>0.4</v>
      </c>
      <c r="O37" s="24">
        <f t="shared" si="11"/>
        <v>0.16000000000000003</v>
      </c>
      <c r="P37" s="24">
        <f t="shared" si="12"/>
        <v>0.84</v>
      </c>
      <c r="Q37" s="24">
        <f t="shared" si="13"/>
        <v>0.91651513899116799</v>
      </c>
      <c r="R37" s="24">
        <f t="shared" si="14"/>
        <v>1.1592794807274085</v>
      </c>
      <c r="S37" s="24">
        <f t="shared" si="15"/>
        <v>5.3157878061487764</v>
      </c>
      <c r="T37" s="24">
        <f t="shared" si="16"/>
        <v>0.19070667146339901</v>
      </c>
      <c r="U37" s="24">
        <f t="shared" si="17"/>
        <v>9.8273585604361419E-2</v>
      </c>
      <c r="V37" s="24">
        <f t="shared" si="18"/>
        <v>0.10722527258254971</v>
      </c>
      <c r="W37" s="25">
        <f t="shared" si="19"/>
        <v>0.97955142516902627</v>
      </c>
      <c r="X37" s="20">
        <f t="shared" si="42"/>
        <v>5.8000000000000025</v>
      </c>
      <c r="Y37" s="14">
        <f t="shared" si="20"/>
        <v>0.2</v>
      </c>
      <c r="Z37" s="21">
        <f t="shared" si="21"/>
        <v>4.0000000000000008E-2</v>
      </c>
      <c r="AA37" s="21">
        <f t="shared" si="22"/>
        <v>0.96</v>
      </c>
      <c r="AB37" s="21">
        <f t="shared" si="23"/>
        <v>0.9797958971132712</v>
      </c>
      <c r="AC37" s="21">
        <f t="shared" si="24"/>
        <v>1.3694384060045657</v>
      </c>
      <c r="AD37" s="21">
        <f t="shared" si="25"/>
        <v>5.6828162032569756</v>
      </c>
      <c r="AE37" s="21">
        <f t="shared" si="26"/>
        <v>0.69546677926259903</v>
      </c>
      <c r="AF37" s="21">
        <f t="shared" si="27"/>
        <v>0.3134861808826051</v>
      </c>
      <c r="AG37" s="21">
        <f t="shared" si="28"/>
        <v>0.3199504935734222</v>
      </c>
      <c r="AH37" s="22">
        <f t="shared" si="29"/>
        <v>0.7774850607110132</v>
      </c>
      <c r="AI37" s="23">
        <f t="shared" si="43"/>
        <v>5.8000000000000025</v>
      </c>
      <c r="AJ37" s="33">
        <f t="shared" si="30"/>
        <v>0</v>
      </c>
      <c r="AK37" s="24">
        <f t="shared" si="31"/>
        <v>0</v>
      </c>
      <c r="AL37" s="24">
        <f t="shared" si="32"/>
        <v>1</v>
      </c>
      <c r="AM37" s="24">
        <f t="shared" si="33"/>
        <v>1</v>
      </c>
      <c r="AN37" s="24">
        <f t="shared" si="34"/>
        <v>1.5707963267948966</v>
      </c>
      <c r="AO37" s="24">
        <f t="shared" si="35"/>
        <v>5.8000000000000025</v>
      </c>
      <c r="AP37" s="24">
        <f t="shared" si="36"/>
        <v>0.88551951694132014</v>
      </c>
      <c r="AQ37" s="24">
        <f t="shared" si="37"/>
        <v>1</v>
      </c>
      <c r="AR37" s="24">
        <f t="shared" si="38"/>
        <v>1</v>
      </c>
      <c r="AS37" s="25">
        <f t="shared" si="39"/>
        <v>0.11448048305867986</v>
      </c>
    </row>
    <row r="38" spans="2:45" ht="15.75" thickBot="1">
      <c r="B38" s="20">
        <f t="shared" si="40"/>
        <v>6.0000000000000027</v>
      </c>
      <c r="C38" s="14">
        <f t="shared" si="0"/>
        <v>0.9</v>
      </c>
      <c r="D38" s="21">
        <f t="shared" si="1"/>
        <v>0.81</v>
      </c>
      <c r="E38" s="21">
        <f t="shared" si="2"/>
        <v>0.18999999999999995</v>
      </c>
      <c r="F38" s="21">
        <f t="shared" si="3"/>
        <v>0.43588989435406728</v>
      </c>
      <c r="G38" s="21">
        <f t="shared" si="4"/>
        <v>0.45102681179626236</v>
      </c>
      <c r="H38" s="21">
        <f t="shared" si="5"/>
        <v>2.6153393661244047</v>
      </c>
      <c r="I38" s="21">
        <f t="shared" si="6"/>
        <v>7.5155544354020526E-2</v>
      </c>
      <c r="J38" s="21">
        <f t="shared" si="7"/>
        <v>4.5165809426126581E-3</v>
      </c>
      <c r="K38" s="21">
        <f t="shared" si="8"/>
        <v>1.0361747315352767E-2</v>
      </c>
      <c r="L38" s="22">
        <f t="shared" si="9"/>
        <v>0.99922125724005584</v>
      </c>
      <c r="M38" s="23">
        <f t="shared" si="41"/>
        <v>6.0000000000000027</v>
      </c>
      <c r="N38" s="14">
        <f t="shared" si="10"/>
        <v>0.4</v>
      </c>
      <c r="O38" s="24">
        <f t="shared" si="11"/>
        <v>0.16000000000000003</v>
      </c>
      <c r="P38" s="24">
        <f t="shared" si="12"/>
        <v>0.84</v>
      </c>
      <c r="Q38" s="24">
        <f t="shared" si="13"/>
        <v>0.91651513899116799</v>
      </c>
      <c r="R38" s="24">
        <f t="shared" si="14"/>
        <v>1.1592794807274085</v>
      </c>
      <c r="S38" s="24">
        <f t="shared" si="15"/>
        <v>5.4990908339470099</v>
      </c>
      <c r="T38" s="24">
        <f t="shared" si="16"/>
        <v>0.36644467370077122</v>
      </c>
      <c r="U38" s="24">
        <f t="shared" si="17"/>
        <v>9.0717953289412387E-2</v>
      </c>
      <c r="V38" s="24">
        <f t="shared" si="18"/>
        <v>9.8981401866714377E-2</v>
      </c>
      <c r="W38" s="25">
        <f t="shared" si="19"/>
        <v>0.96372879249050691</v>
      </c>
      <c r="X38" s="20">
        <f t="shared" si="42"/>
        <v>6.0000000000000027</v>
      </c>
      <c r="Y38" s="14">
        <f t="shared" si="20"/>
        <v>0.2</v>
      </c>
      <c r="Z38" s="21">
        <f t="shared" si="21"/>
        <v>4.0000000000000008E-2</v>
      </c>
      <c r="AA38" s="21">
        <f t="shared" si="22"/>
        <v>0.96</v>
      </c>
      <c r="AB38" s="21">
        <f t="shared" si="23"/>
        <v>0.9797958971132712</v>
      </c>
      <c r="AC38" s="21">
        <f t="shared" si="24"/>
        <v>1.3694384060045657</v>
      </c>
      <c r="AD38" s="21">
        <f t="shared" si="25"/>
        <v>5.8787753826796294</v>
      </c>
      <c r="AE38" s="21">
        <f t="shared" si="26"/>
        <v>0.8220651339257351</v>
      </c>
      <c r="AF38" s="21">
        <f t="shared" si="27"/>
        <v>0.30119421191220191</v>
      </c>
      <c r="AG38" s="21">
        <f t="shared" si="28"/>
        <v>0.30740505527691731</v>
      </c>
      <c r="AH38" s="22">
        <f t="shared" si="29"/>
        <v>0.74729302206433301</v>
      </c>
      <c r="AI38" s="23">
        <f t="shared" si="43"/>
        <v>6.0000000000000027</v>
      </c>
      <c r="AJ38" s="33">
        <f t="shared" si="30"/>
        <v>0</v>
      </c>
      <c r="AK38" s="24">
        <f t="shared" si="31"/>
        <v>0</v>
      </c>
      <c r="AL38" s="24">
        <f t="shared" si="32"/>
        <v>1</v>
      </c>
      <c r="AM38" s="24">
        <f t="shared" si="33"/>
        <v>1</v>
      </c>
      <c r="AN38" s="24">
        <f t="shared" si="34"/>
        <v>1.5707963267948966</v>
      </c>
      <c r="AO38" s="24">
        <f t="shared" si="35"/>
        <v>6.0000000000000027</v>
      </c>
      <c r="AP38" s="24">
        <f t="shared" si="36"/>
        <v>0.96017028665036674</v>
      </c>
      <c r="AQ38" s="24">
        <f t="shared" si="37"/>
        <v>1</v>
      </c>
      <c r="AR38" s="24">
        <f t="shared" si="38"/>
        <v>1</v>
      </c>
      <c r="AS38" s="25">
        <f t="shared" si="39"/>
        <v>3.9829713349633256E-2</v>
      </c>
    </row>
    <row r="39" spans="2:45" ht="15.75" thickBot="1">
      <c r="B39" s="20">
        <f t="shared" si="40"/>
        <v>6.2000000000000028</v>
      </c>
      <c r="C39" s="14">
        <f t="shared" si="0"/>
        <v>0.9</v>
      </c>
      <c r="D39" s="21">
        <f t="shared" si="1"/>
        <v>0.81</v>
      </c>
      <c r="E39" s="21">
        <f t="shared" si="2"/>
        <v>0.18999999999999995</v>
      </c>
      <c r="F39" s="21">
        <f t="shared" si="3"/>
        <v>0.43588989435406728</v>
      </c>
      <c r="G39" s="21">
        <f t="shared" si="4"/>
        <v>0.45102681179626236</v>
      </c>
      <c r="H39" s="21">
        <f t="shared" si="5"/>
        <v>2.7025173449952185</v>
      </c>
      <c r="I39" s="21">
        <f t="shared" si="6"/>
        <v>-1.1951218681396454E-2</v>
      </c>
      <c r="J39" s="21">
        <f t="shared" si="7"/>
        <v>3.7725655187921953E-3</v>
      </c>
      <c r="K39" s="21">
        <f t="shared" si="8"/>
        <v>8.6548588706848815E-3</v>
      </c>
      <c r="L39" s="22">
        <f t="shared" si="9"/>
        <v>1.0001034361110201</v>
      </c>
      <c r="M39" s="23">
        <f t="shared" si="41"/>
        <v>6.2000000000000028</v>
      </c>
      <c r="N39" s="14">
        <f t="shared" si="10"/>
        <v>0.4</v>
      </c>
      <c r="O39" s="24">
        <f t="shared" si="11"/>
        <v>0.16000000000000003</v>
      </c>
      <c r="P39" s="24">
        <f t="shared" si="12"/>
        <v>0.84</v>
      </c>
      <c r="Q39" s="24">
        <f t="shared" si="13"/>
        <v>0.91651513899116799</v>
      </c>
      <c r="R39" s="24">
        <f t="shared" si="14"/>
        <v>1.1592794807274085</v>
      </c>
      <c r="S39" s="24">
        <f t="shared" si="15"/>
        <v>5.6823938617452443</v>
      </c>
      <c r="T39" s="24">
        <f t="shared" si="16"/>
        <v>0.52990457142773006</v>
      </c>
      <c r="U39" s="24">
        <f t="shared" si="17"/>
        <v>8.3743225592195852E-2</v>
      </c>
      <c r="V39" s="24">
        <f t="shared" si="18"/>
        <v>9.1371350051428712E-2</v>
      </c>
      <c r="W39" s="25">
        <f t="shared" si="19"/>
        <v>0.95158190391022457</v>
      </c>
      <c r="X39" s="20">
        <f t="shared" si="42"/>
        <v>6.2000000000000028</v>
      </c>
      <c r="Y39" s="14">
        <f t="shared" si="20"/>
        <v>0.2</v>
      </c>
      <c r="Z39" s="21">
        <f t="shared" si="21"/>
        <v>4.0000000000000008E-2</v>
      </c>
      <c r="AA39" s="21">
        <f t="shared" si="22"/>
        <v>0.96</v>
      </c>
      <c r="AB39" s="21">
        <f t="shared" si="23"/>
        <v>0.9797958971132712</v>
      </c>
      <c r="AC39" s="21">
        <f t="shared" si="24"/>
        <v>1.3694384060045657</v>
      </c>
      <c r="AD39" s="21">
        <f t="shared" si="25"/>
        <v>6.0747345621022841</v>
      </c>
      <c r="AE39" s="21">
        <f t="shared" si="26"/>
        <v>0.91719707359873948</v>
      </c>
      <c r="AF39" s="21">
        <f t="shared" si="27"/>
        <v>0.28938421793905045</v>
      </c>
      <c r="AG39" s="21">
        <f t="shared" si="28"/>
        <v>0.29535153065209829</v>
      </c>
      <c r="AH39" s="22">
        <f t="shared" si="29"/>
        <v>0.72910444040298705</v>
      </c>
      <c r="AI39" s="23">
        <f t="shared" si="43"/>
        <v>6.2000000000000028</v>
      </c>
      <c r="AJ39" s="33">
        <f t="shared" si="30"/>
        <v>0</v>
      </c>
      <c r="AK39" s="24">
        <f t="shared" si="31"/>
        <v>0</v>
      </c>
      <c r="AL39" s="24">
        <f t="shared" si="32"/>
        <v>1</v>
      </c>
      <c r="AM39" s="24">
        <f t="shared" si="33"/>
        <v>1</v>
      </c>
      <c r="AN39" s="24">
        <f t="shared" si="34"/>
        <v>1.5707963267948966</v>
      </c>
      <c r="AO39" s="24">
        <f t="shared" si="35"/>
        <v>6.2000000000000028</v>
      </c>
      <c r="AP39" s="24">
        <f t="shared" si="36"/>
        <v>0.99654209702321772</v>
      </c>
      <c r="AQ39" s="24">
        <f t="shared" si="37"/>
        <v>1</v>
      </c>
      <c r="AR39" s="24">
        <f t="shared" si="38"/>
        <v>1</v>
      </c>
      <c r="AS39" s="25">
        <f t="shared" si="39"/>
        <v>3.4579029767822789E-3</v>
      </c>
    </row>
    <row r="40" spans="2:45" ht="15.75" thickBot="1">
      <c r="B40" s="20">
        <f t="shared" si="40"/>
        <v>6.400000000000003</v>
      </c>
      <c r="C40" s="14">
        <f t="shared" si="0"/>
        <v>0.9</v>
      </c>
      <c r="D40" s="21">
        <f t="shared" si="1"/>
        <v>0.81</v>
      </c>
      <c r="E40" s="21">
        <f t="shared" si="2"/>
        <v>0.18999999999999995</v>
      </c>
      <c r="F40" s="21">
        <f t="shared" si="3"/>
        <v>0.43588989435406728</v>
      </c>
      <c r="G40" s="21">
        <f t="shared" si="4"/>
        <v>0.45102681179626236</v>
      </c>
      <c r="H40" s="21">
        <f t="shared" si="5"/>
        <v>2.7896953238660318</v>
      </c>
      <c r="I40" s="21">
        <f t="shared" si="6"/>
        <v>-9.8967209965462571E-2</v>
      </c>
      <c r="J40" s="21">
        <f t="shared" si="7"/>
        <v>3.1511115984444327E-3</v>
      </c>
      <c r="K40" s="21">
        <f t="shared" si="8"/>
        <v>7.2291457986516858E-3</v>
      </c>
      <c r="L40" s="22">
        <f t="shared" si="9"/>
        <v>1.0007154483901262</v>
      </c>
      <c r="M40" s="23">
        <f t="shared" si="41"/>
        <v>6.400000000000003</v>
      </c>
      <c r="N40" s="14">
        <f t="shared" si="10"/>
        <v>0.4</v>
      </c>
      <c r="O40" s="24">
        <f t="shared" si="11"/>
        <v>0.16000000000000003</v>
      </c>
      <c r="P40" s="24">
        <f t="shared" si="12"/>
        <v>0.84</v>
      </c>
      <c r="Q40" s="24">
        <f t="shared" si="13"/>
        <v>0.91651513899116799</v>
      </c>
      <c r="R40" s="24">
        <f t="shared" si="14"/>
        <v>1.1592794807274085</v>
      </c>
      <c r="S40" s="24">
        <f t="shared" si="15"/>
        <v>5.8656968895434778</v>
      </c>
      <c r="T40" s="24">
        <f t="shared" si="16"/>
        <v>0.67560947317445252</v>
      </c>
      <c r="U40" s="24">
        <f t="shared" si="17"/>
        <v>7.7304740443299644E-2</v>
      </c>
      <c r="V40" s="24">
        <f t="shared" si="18"/>
        <v>8.4346386823889216E-2</v>
      </c>
      <c r="W40" s="25">
        <f t="shared" si="19"/>
        <v>0.94301478203374367</v>
      </c>
      <c r="X40" s="20">
        <f t="shared" si="42"/>
        <v>6.400000000000003</v>
      </c>
      <c r="Y40" s="14">
        <f t="shared" si="20"/>
        <v>0.2</v>
      </c>
      <c r="Z40" s="21">
        <f t="shared" si="21"/>
        <v>4.0000000000000008E-2</v>
      </c>
      <c r="AA40" s="21">
        <f t="shared" si="22"/>
        <v>0.96</v>
      </c>
      <c r="AB40" s="21">
        <f t="shared" si="23"/>
        <v>0.9797958971132712</v>
      </c>
      <c r="AC40" s="21">
        <f t="shared" si="24"/>
        <v>1.3694384060045657</v>
      </c>
      <c r="AD40" s="21">
        <f t="shared" si="25"/>
        <v>6.2706937415249389</v>
      </c>
      <c r="AE40" s="21">
        <f t="shared" si="26"/>
        <v>0.97722120665821077</v>
      </c>
      <c r="AF40" s="21">
        <f t="shared" si="27"/>
        <v>0.27803730045319391</v>
      </c>
      <c r="AG40" s="21">
        <f t="shared" si="28"/>
        <v>0.28377063148800968</v>
      </c>
      <c r="AH40" s="22">
        <f t="shared" si="29"/>
        <v>0.72269332108312478</v>
      </c>
      <c r="AI40" s="23">
        <f t="shared" si="43"/>
        <v>6.400000000000003</v>
      </c>
      <c r="AJ40" s="33">
        <f t="shared" si="30"/>
        <v>0</v>
      </c>
      <c r="AK40" s="24">
        <f t="shared" si="31"/>
        <v>0</v>
      </c>
      <c r="AL40" s="24">
        <f t="shared" si="32"/>
        <v>1</v>
      </c>
      <c r="AM40" s="24">
        <f t="shared" si="33"/>
        <v>1</v>
      </c>
      <c r="AN40" s="24">
        <f t="shared" si="34"/>
        <v>1.5707963267948966</v>
      </c>
      <c r="AO40" s="24">
        <f t="shared" si="35"/>
        <v>6.400000000000003</v>
      </c>
      <c r="AP40" s="24">
        <f t="shared" si="36"/>
        <v>0.99318491875819226</v>
      </c>
      <c r="AQ40" s="24">
        <f t="shared" si="37"/>
        <v>1</v>
      </c>
      <c r="AR40" s="24">
        <f t="shared" si="38"/>
        <v>1</v>
      </c>
      <c r="AS40" s="25">
        <f t="shared" si="39"/>
        <v>6.8150812418077411E-3</v>
      </c>
    </row>
    <row r="41" spans="2:45" ht="15.75" thickBot="1">
      <c r="B41" s="20">
        <f t="shared" si="40"/>
        <v>6.6000000000000032</v>
      </c>
      <c r="C41" s="14">
        <f t="shared" si="0"/>
        <v>0.9</v>
      </c>
      <c r="D41" s="21">
        <f t="shared" si="1"/>
        <v>0.81</v>
      </c>
      <c r="E41" s="21">
        <f t="shared" si="2"/>
        <v>0.18999999999999995</v>
      </c>
      <c r="F41" s="21">
        <f t="shared" si="3"/>
        <v>0.43588989435406728</v>
      </c>
      <c r="G41" s="21">
        <f t="shared" si="4"/>
        <v>0.45102681179626236</v>
      </c>
      <c r="H41" s="21">
        <f t="shared" si="5"/>
        <v>2.8768733027368456</v>
      </c>
      <c r="I41" s="21">
        <f t="shared" si="6"/>
        <v>-0.18523152669530019</v>
      </c>
      <c r="J41" s="21">
        <f t="shared" si="7"/>
        <v>2.632029651013191E-3</v>
      </c>
      <c r="K41" s="21">
        <f t="shared" si="8"/>
        <v>6.038290139562699E-3</v>
      </c>
      <c r="L41" s="22">
        <f t="shared" si="9"/>
        <v>1.0011184817011805</v>
      </c>
      <c r="M41" s="23">
        <f t="shared" si="41"/>
        <v>6.6000000000000032</v>
      </c>
      <c r="N41" s="14">
        <f t="shared" si="10"/>
        <v>0.4</v>
      </c>
      <c r="O41" s="24">
        <f t="shared" si="11"/>
        <v>0.16000000000000003</v>
      </c>
      <c r="P41" s="24">
        <f t="shared" si="12"/>
        <v>0.84</v>
      </c>
      <c r="Q41" s="24">
        <f t="shared" si="13"/>
        <v>0.91651513899116799</v>
      </c>
      <c r="R41" s="24">
        <f t="shared" si="14"/>
        <v>1.1592794807274085</v>
      </c>
      <c r="S41" s="24">
        <f t="shared" si="15"/>
        <v>6.0489999173417113</v>
      </c>
      <c r="T41" s="24">
        <f t="shared" si="16"/>
        <v>0.79867738681574696</v>
      </c>
      <c r="U41" s="24">
        <f t="shared" si="17"/>
        <v>7.1361269556385956E-2</v>
      </c>
      <c r="V41" s="24">
        <f t="shared" si="18"/>
        <v>7.7861528435782479E-2</v>
      </c>
      <c r="W41" s="25">
        <f t="shared" si="19"/>
        <v>0.93781375793542932</v>
      </c>
      <c r="X41" s="20">
        <f t="shared" si="42"/>
        <v>6.6000000000000032</v>
      </c>
      <c r="Y41" s="14">
        <f t="shared" si="20"/>
        <v>0.2</v>
      </c>
      <c r="Z41" s="21">
        <f t="shared" si="21"/>
        <v>4.0000000000000008E-2</v>
      </c>
      <c r="AA41" s="21">
        <f t="shared" si="22"/>
        <v>0.96</v>
      </c>
      <c r="AB41" s="21">
        <f t="shared" si="23"/>
        <v>0.9797958971132712</v>
      </c>
      <c r="AC41" s="21">
        <f t="shared" si="24"/>
        <v>1.3694384060045657</v>
      </c>
      <c r="AD41" s="21">
        <f t="shared" si="25"/>
        <v>6.4666529209475927</v>
      </c>
      <c r="AE41" s="21">
        <f t="shared" si="26"/>
        <v>0.99983997272562708</v>
      </c>
      <c r="AF41" s="21">
        <f t="shared" si="27"/>
        <v>0.26713530196585017</v>
      </c>
      <c r="AG41" s="21">
        <f t="shared" si="28"/>
        <v>0.27264382587526542</v>
      </c>
      <c r="AH41" s="22">
        <f t="shared" si="29"/>
        <v>0.72739980457306408</v>
      </c>
      <c r="AI41" s="23">
        <f t="shared" si="43"/>
        <v>6.6000000000000032</v>
      </c>
      <c r="AJ41" s="33">
        <f t="shared" si="30"/>
        <v>0</v>
      </c>
      <c r="AK41" s="24">
        <f t="shared" si="31"/>
        <v>0</v>
      </c>
      <c r="AL41" s="24">
        <f t="shared" si="32"/>
        <v>1</v>
      </c>
      <c r="AM41" s="24">
        <f t="shared" si="33"/>
        <v>1</v>
      </c>
      <c r="AN41" s="24">
        <f t="shared" si="34"/>
        <v>1.5707963267948966</v>
      </c>
      <c r="AO41" s="24">
        <f t="shared" si="35"/>
        <v>6.6000000000000032</v>
      </c>
      <c r="AP41" s="24">
        <f t="shared" si="36"/>
        <v>0.95023259195852849</v>
      </c>
      <c r="AQ41" s="24">
        <f t="shared" si="37"/>
        <v>1</v>
      </c>
      <c r="AR41" s="24">
        <f t="shared" si="38"/>
        <v>1</v>
      </c>
      <c r="AS41" s="25">
        <f t="shared" si="39"/>
        <v>4.9767408041471506E-2</v>
      </c>
    </row>
    <row r="42" spans="2:45" ht="15.75" thickBot="1">
      <c r="B42" s="20">
        <f t="shared" si="40"/>
        <v>6.8000000000000034</v>
      </c>
      <c r="C42" s="14">
        <f t="shared" si="0"/>
        <v>0.9</v>
      </c>
      <c r="D42" s="21">
        <f t="shared" si="1"/>
        <v>0.81</v>
      </c>
      <c r="E42" s="21">
        <f t="shared" si="2"/>
        <v>0.18999999999999995</v>
      </c>
      <c r="F42" s="21">
        <f t="shared" si="3"/>
        <v>0.43588989435406728</v>
      </c>
      <c r="G42" s="21">
        <f t="shared" si="4"/>
        <v>0.45102681179626236</v>
      </c>
      <c r="H42" s="21">
        <f t="shared" si="5"/>
        <v>2.964051281607659</v>
      </c>
      <c r="I42" s="21">
        <f t="shared" si="6"/>
        <v>-0.27008897517749836</v>
      </c>
      <c r="J42" s="21">
        <f t="shared" si="7"/>
        <v>2.1984559630425253E-3</v>
      </c>
      <c r="K42" s="21">
        <f t="shared" si="8"/>
        <v>5.0436038814351365E-3</v>
      </c>
      <c r="L42" s="22">
        <f t="shared" si="9"/>
        <v>1.0013622218035381</v>
      </c>
      <c r="M42" s="23">
        <f t="shared" si="41"/>
        <v>6.8000000000000034</v>
      </c>
      <c r="N42" s="14">
        <f t="shared" si="10"/>
        <v>0.4</v>
      </c>
      <c r="O42" s="24">
        <f t="shared" si="11"/>
        <v>0.16000000000000003</v>
      </c>
      <c r="P42" s="24">
        <f t="shared" si="12"/>
        <v>0.84</v>
      </c>
      <c r="Q42" s="24">
        <f t="shared" si="13"/>
        <v>0.91651513899116799</v>
      </c>
      <c r="R42" s="24">
        <f t="shared" si="14"/>
        <v>1.1592794807274085</v>
      </c>
      <c r="S42" s="24">
        <f t="shared" si="15"/>
        <v>6.2323029451399456</v>
      </c>
      <c r="T42" s="24">
        <f t="shared" si="16"/>
        <v>0.89498479572274259</v>
      </c>
      <c r="U42" s="24">
        <f t="shared" si="17"/>
        <v>6.5874754426402865E-2</v>
      </c>
      <c r="V42" s="24">
        <f t="shared" si="18"/>
        <v>7.1875249653718665E-2</v>
      </c>
      <c r="W42" s="25">
        <f t="shared" si="19"/>
        <v>0.93567274437114545</v>
      </c>
      <c r="X42" s="20">
        <f t="shared" si="42"/>
        <v>6.8000000000000034</v>
      </c>
      <c r="Y42" s="14">
        <f t="shared" si="20"/>
        <v>0.2</v>
      </c>
      <c r="Z42" s="21">
        <f t="shared" si="21"/>
        <v>4.0000000000000008E-2</v>
      </c>
      <c r="AA42" s="21">
        <f t="shared" si="22"/>
        <v>0.96</v>
      </c>
      <c r="AB42" s="21">
        <f t="shared" si="23"/>
        <v>0.9797958971132712</v>
      </c>
      <c r="AC42" s="21">
        <f t="shared" si="24"/>
        <v>1.3694384060045657</v>
      </c>
      <c r="AD42" s="21">
        <f t="shared" si="25"/>
        <v>6.6626121003702474</v>
      </c>
      <c r="AE42" s="21">
        <f t="shared" si="26"/>
        <v>0.9841875870227883</v>
      </c>
      <c r="AF42" s="21">
        <f t="shared" si="27"/>
        <v>0.25666077695355566</v>
      </c>
      <c r="AG42" s="21">
        <f t="shared" si="28"/>
        <v>0.26195330855103988</v>
      </c>
      <c r="AH42" s="22">
        <f t="shared" si="29"/>
        <v>0.74218880534451614</v>
      </c>
      <c r="AI42" s="23">
        <f t="shared" si="43"/>
        <v>6.8000000000000034</v>
      </c>
      <c r="AJ42" s="33">
        <f t="shared" si="30"/>
        <v>0</v>
      </c>
      <c r="AK42" s="24">
        <f t="shared" si="31"/>
        <v>0</v>
      </c>
      <c r="AL42" s="24">
        <f t="shared" si="32"/>
        <v>1</v>
      </c>
      <c r="AM42" s="24">
        <f t="shared" si="33"/>
        <v>1</v>
      </c>
      <c r="AN42" s="24">
        <f t="shared" si="34"/>
        <v>1.5707963267948966</v>
      </c>
      <c r="AO42" s="24">
        <f t="shared" si="35"/>
        <v>6.8000000000000034</v>
      </c>
      <c r="AP42" s="24">
        <f t="shared" si="36"/>
        <v>0.86939749034982394</v>
      </c>
      <c r="AQ42" s="24">
        <f t="shared" si="37"/>
        <v>1</v>
      </c>
      <c r="AR42" s="24">
        <f t="shared" si="38"/>
        <v>1</v>
      </c>
      <c r="AS42" s="25">
        <f t="shared" si="39"/>
        <v>0.13060250965017606</v>
      </c>
    </row>
    <row r="43" spans="2:45" ht="15.75" thickBot="1">
      <c r="B43" s="20">
        <f t="shared" si="40"/>
        <v>7.0000000000000036</v>
      </c>
      <c r="C43" s="14">
        <f t="shared" si="0"/>
        <v>0.9</v>
      </c>
      <c r="D43" s="21">
        <f t="shared" si="1"/>
        <v>0.81</v>
      </c>
      <c r="E43" s="21">
        <f t="shared" si="2"/>
        <v>0.18999999999999995</v>
      </c>
      <c r="F43" s="21">
        <f t="shared" si="3"/>
        <v>0.43588989435406728</v>
      </c>
      <c r="G43" s="21">
        <f t="shared" si="4"/>
        <v>0.45102681179626236</v>
      </c>
      <c r="H43" s="21">
        <f t="shared" si="5"/>
        <v>3.0512292604784723</v>
      </c>
      <c r="I43" s="21">
        <f t="shared" si="6"/>
        <v>-0.35289504714731895</v>
      </c>
      <c r="J43" s="21">
        <f t="shared" si="7"/>
        <v>1.8363047770289006E-3</v>
      </c>
      <c r="K43" s="21">
        <f t="shared" si="8"/>
        <v>4.2127720803210363E-3</v>
      </c>
      <c r="L43" s="22">
        <f t="shared" si="9"/>
        <v>1.0014866664019058</v>
      </c>
      <c r="M43" s="23">
        <f t="shared" si="41"/>
        <v>7.0000000000000036</v>
      </c>
      <c r="N43" s="14">
        <f t="shared" si="10"/>
        <v>0.4</v>
      </c>
      <c r="O43" s="24">
        <f t="shared" si="11"/>
        <v>0.16000000000000003</v>
      </c>
      <c r="P43" s="24">
        <f t="shared" si="12"/>
        <v>0.84</v>
      </c>
      <c r="Q43" s="24">
        <f t="shared" si="13"/>
        <v>0.91651513899116799</v>
      </c>
      <c r="R43" s="24">
        <f t="shared" si="14"/>
        <v>1.1592794807274085</v>
      </c>
      <c r="S43" s="24">
        <f t="shared" si="15"/>
        <v>6.4156059729381791</v>
      </c>
      <c r="T43" s="24">
        <f t="shared" si="16"/>
        <v>0.96130482141540652</v>
      </c>
      <c r="U43" s="24">
        <f t="shared" si="17"/>
        <v>6.0810062625217869E-2</v>
      </c>
      <c r="V43" s="24">
        <f t="shared" si="18"/>
        <v>6.6349217855968076E-2</v>
      </c>
      <c r="W43" s="25">
        <f t="shared" si="19"/>
        <v>0.93621817697791676</v>
      </c>
      <c r="X43" s="20">
        <f t="shared" si="42"/>
        <v>7.0000000000000036</v>
      </c>
      <c r="Y43" s="14">
        <f t="shared" si="20"/>
        <v>0.2</v>
      </c>
      <c r="Z43" s="21">
        <f t="shared" si="21"/>
        <v>4.0000000000000008E-2</v>
      </c>
      <c r="AA43" s="21">
        <f t="shared" si="22"/>
        <v>0.96</v>
      </c>
      <c r="AB43" s="21">
        <f t="shared" si="23"/>
        <v>0.9797958971132712</v>
      </c>
      <c r="AC43" s="21">
        <f t="shared" si="24"/>
        <v>1.3694384060045657</v>
      </c>
      <c r="AD43" s="21">
        <f t="shared" si="25"/>
        <v>6.8585712797929022</v>
      </c>
      <c r="AE43" s="21">
        <f t="shared" si="26"/>
        <v>0.93086318025574799</v>
      </c>
      <c r="AF43" s="21">
        <f t="shared" si="27"/>
        <v>0.24659696394160627</v>
      </c>
      <c r="AG43" s="21">
        <f t="shared" si="28"/>
        <v>0.25168197240684909</v>
      </c>
      <c r="AH43" s="22">
        <f t="shared" si="29"/>
        <v>0.765718518752321</v>
      </c>
      <c r="AI43" s="23">
        <f t="shared" si="43"/>
        <v>7.0000000000000036</v>
      </c>
      <c r="AJ43" s="33">
        <f t="shared" si="30"/>
        <v>0</v>
      </c>
      <c r="AK43" s="24">
        <f t="shared" si="31"/>
        <v>0</v>
      </c>
      <c r="AL43" s="24">
        <f t="shared" si="32"/>
        <v>1</v>
      </c>
      <c r="AM43" s="24">
        <f t="shared" si="33"/>
        <v>1</v>
      </c>
      <c r="AN43" s="24">
        <f t="shared" si="34"/>
        <v>1.5707963267948966</v>
      </c>
      <c r="AO43" s="24">
        <f t="shared" si="35"/>
        <v>7.0000000000000036</v>
      </c>
      <c r="AP43" s="24">
        <f t="shared" si="36"/>
        <v>0.75390225434330238</v>
      </c>
      <c r="AQ43" s="24">
        <f t="shared" si="37"/>
        <v>1</v>
      </c>
      <c r="AR43" s="24">
        <f t="shared" si="38"/>
        <v>1</v>
      </c>
      <c r="AS43" s="25">
        <f t="shared" si="39"/>
        <v>0.24609774565669762</v>
      </c>
    </row>
    <row r="44" spans="2:45" ht="15.75" thickBot="1">
      <c r="B44" s="20">
        <f t="shared" si="40"/>
        <v>7.2000000000000037</v>
      </c>
      <c r="C44" s="14">
        <f t="shared" si="0"/>
        <v>0.9</v>
      </c>
      <c r="D44" s="21">
        <f t="shared" si="1"/>
        <v>0.81</v>
      </c>
      <c r="E44" s="21">
        <f t="shared" si="2"/>
        <v>0.18999999999999995</v>
      </c>
      <c r="F44" s="21">
        <f t="shared" si="3"/>
        <v>0.43588989435406728</v>
      </c>
      <c r="G44" s="21">
        <f t="shared" si="4"/>
        <v>0.45102681179626236</v>
      </c>
      <c r="H44" s="21">
        <f t="shared" si="5"/>
        <v>3.1384072393492861</v>
      </c>
      <c r="I44" s="21">
        <f t="shared" si="6"/>
        <v>-0.43302081493005995</v>
      </c>
      <c r="J44" s="21">
        <f t="shared" si="7"/>
        <v>1.5338106793244589E-3</v>
      </c>
      <c r="K44" s="21">
        <f t="shared" si="8"/>
        <v>3.518803026157257E-3</v>
      </c>
      <c r="L44" s="22">
        <f t="shared" si="9"/>
        <v>1.0015237149539651</v>
      </c>
      <c r="M44" s="23">
        <f t="shared" si="41"/>
        <v>7.2000000000000037</v>
      </c>
      <c r="N44" s="14">
        <f t="shared" si="10"/>
        <v>0.4</v>
      </c>
      <c r="O44" s="24">
        <f t="shared" si="11"/>
        <v>0.16000000000000003</v>
      </c>
      <c r="P44" s="24">
        <f t="shared" si="12"/>
        <v>0.84</v>
      </c>
      <c r="Q44" s="24">
        <f t="shared" si="13"/>
        <v>0.91651513899116799</v>
      </c>
      <c r="R44" s="24">
        <f t="shared" si="14"/>
        <v>1.1592794807274085</v>
      </c>
      <c r="S44" s="24">
        <f t="shared" si="15"/>
        <v>6.5989090007364126</v>
      </c>
      <c r="T44" s="24">
        <f t="shared" si="16"/>
        <v>0.99541534343455984</v>
      </c>
      <c r="U44" s="24">
        <f t="shared" si="17"/>
        <v>5.6134762834133628E-2</v>
      </c>
      <c r="V44" s="24">
        <f t="shared" si="18"/>
        <v>6.1248047572812186E-2</v>
      </c>
      <c r="W44" s="25">
        <f t="shared" si="19"/>
        <v>0.9390327536906129</v>
      </c>
      <c r="X44" s="20">
        <f t="shared" si="42"/>
        <v>7.2000000000000037</v>
      </c>
      <c r="Y44" s="14">
        <f t="shared" si="20"/>
        <v>0.2</v>
      </c>
      <c r="Z44" s="21">
        <f t="shared" si="21"/>
        <v>4.0000000000000008E-2</v>
      </c>
      <c r="AA44" s="21">
        <f t="shared" si="22"/>
        <v>0.96</v>
      </c>
      <c r="AB44" s="21">
        <f t="shared" si="23"/>
        <v>0.9797958971132712</v>
      </c>
      <c r="AC44" s="21">
        <f t="shared" si="24"/>
        <v>1.3694384060045657</v>
      </c>
      <c r="AD44" s="21">
        <f t="shared" si="25"/>
        <v>7.054530459215556</v>
      </c>
      <c r="AE44" s="21">
        <f t="shared" si="26"/>
        <v>0.84190786552271213</v>
      </c>
      <c r="AF44" s="21">
        <f t="shared" si="27"/>
        <v>0.23692775868212157</v>
      </c>
      <c r="AG44" s="21">
        <f t="shared" si="28"/>
        <v>0.24181338111352704</v>
      </c>
      <c r="AH44" s="22">
        <f t="shared" si="29"/>
        <v>0.7964154124518803</v>
      </c>
      <c r="AI44" s="23">
        <f t="shared" si="43"/>
        <v>7.2000000000000037</v>
      </c>
      <c r="AJ44" s="33">
        <f t="shared" si="30"/>
        <v>0</v>
      </c>
      <c r="AK44" s="24">
        <f t="shared" si="31"/>
        <v>0</v>
      </c>
      <c r="AL44" s="24">
        <f t="shared" si="32"/>
        <v>1</v>
      </c>
      <c r="AM44" s="24">
        <f t="shared" si="33"/>
        <v>1</v>
      </c>
      <c r="AN44" s="24">
        <f t="shared" si="34"/>
        <v>1.5707963267948966</v>
      </c>
      <c r="AO44" s="24">
        <f t="shared" si="35"/>
        <v>7.2000000000000037</v>
      </c>
      <c r="AP44" s="24">
        <f t="shared" si="36"/>
        <v>0.60835131453225111</v>
      </c>
      <c r="AQ44" s="24">
        <f t="shared" si="37"/>
        <v>1</v>
      </c>
      <c r="AR44" s="24">
        <f t="shared" si="38"/>
        <v>1</v>
      </c>
      <c r="AS44" s="25">
        <f t="shared" si="39"/>
        <v>0.39164868546774889</v>
      </c>
    </row>
    <row r="45" spans="2:45" ht="15.75" thickBot="1">
      <c r="B45" s="20">
        <f t="shared" si="40"/>
        <v>7.4000000000000039</v>
      </c>
      <c r="C45" s="14">
        <f t="shared" si="0"/>
        <v>0.9</v>
      </c>
      <c r="D45" s="21">
        <f t="shared" si="1"/>
        <v>0.81</v>
      </c>
      <c r="E45" s="21">
        <f t="shared" si="2"/>
        <v>0.18999999999999995</v>
      </c>
      <c r="F45" s="21">
        <f t="shared" si="3"/>
        <v>0.43588989435406728</v>
      </c>
      <c r="G45" s="21">
        <f t="shared" si="4"/>
        <v>0.45102681179626236</v>
      </c>
      <c r="H45" s="21">
        <f t="shared" si="5"/>
        <v>3.2255852182200995</v>
      </c>
      <c r="I45" s="21">
        <f t="shared" si="6"/>
        <v>-0.50985770826491028</v>
      </c>
      <c r="J45" s="21">
        <f t="shared" si="7"/>
        <v>1.2811463703842067E-3</v>
      </c>
      <c r="K45" s="21">
        <f t="shared" si="8"/>
        <v>2.9391513475729939E-3</v>
      </c>
      <c r="L45" s="22">
        <f t="shared" si="9"/>
        <v>1.0014985489703172</v>
      </c>
      <c r="M45" s="23">
        <f t="shared" si="41"/>
        <v>7.4000000000000039</v>
      </c>
      <c r="N45" s="14">
        <f t="shared" si="10"/>
        <v>0.4</v>
      </c>
      <c r="O45" s="24">
        <f t="shared" si="11"/>
        <v>0.16000000000000003</v>
      </c>
      <c r="P45" s="24">
        <f t="shared" si="12"/>
        <v>0.84</v>
      </c>
      <c r="Q45" s="24">
        <f t="shared" si="13"/>
        <v>0.91651513899116799</v>
      </c>
      <c r="R45" s="24">
        <f t="shared" si="14"/>
        <v>1.1592794807274085</v>
      </c>
      <c r="S45" s="24">
        <f t="shared" si="15"/>
        <v>6.782212028534647</v>
      </c>
      <c r="T45" s="24">
        <f t="shared" si="16"/>
        <v>0.99617345376621413</v>
      </c>
      <c r="U45" s="24">
        <f t="shared" si="17"/>
        <v>5.1818917172725742E-2</v>
      </c>
      <c r="V45" s="24">
        <f t="shared" si="18"/>
        <v>5.6539073898729232E-2</v>
      </c>
      <c r="W45" s="25">
        <f t="shared" si="19"/>
        <v>0.94367727548155966</v>
      </c>
      <c r="X45" s="20">
        <f t="shared" si="42"/>
        <v>7.4000000000000039</v>
      </c>
      <c r="Y45" s="14">
        <f t="shared" si="20"/>
        <v>0.2</v>
      </c>
      <c r="Z45" s="21">
        <f t="shared" si="21"/>
        <v>4.0000000000000008E-2</v>
      </c>
      <c r="AA45" s="21">
        <f t="shared" si="22"/>
        <v>0.96</v>
      </c>
      <c r="AB45" s="21">
        <f t="shared" si="23"/>
        <v>0.9797958971132712</v>
      </c>
      <c r="AC45" s="21">
        <f t="shared" si="24"/>
        <v>1.3694384060045657</v>
      </c>
      <c r="AD45" s="21">
        <f t="shared" si="25"/>
        <v>7.2504896386382107</v>
      </c>
      <c r="AE45" s="21">
        <f t="shared" si="26"/>
        <v>0.72072661006222616</v>
      </c>
      <c r="AF45" s="21">
        <f t="shared" si="27"/>
        <v>0.22763768838381254</v>
      </c>
      <c r="AG45" s="21">
        <f t="shared" si="28"/>
        <v>0.2323317428195926</v>
      </c>
      <c r="AH45" s="22">
        <f t="shared" si="29"/>
        <v>0.8325523305877861</v>
      </c>
      <c r="AI45" s="23">
        <f t="shared" si="43"/>
        <v>7.4000000000000039</v>
      </c>
      <c r="AJ45" s="33">
        <f t="shared" si="30"/>
        <v>0</v>
      </c>
      <c r="AK45" s="24">
        <f t="shared" si="31"/>
        <v>0</v>
      </c>
      <c r="AL45" s="24">
        <f t="shared" si="32"/>
        <v>1</v>
      </c>
      <c r="AM45" s="24">
        <f t="shared" si="33"/>
        <v>1</v>
      </c>
      <c r="AN45" s="24">
        <f t="shared" si="34"/>
        <v>1.5707963267948966</v>
      </c>
      <c r="AO45" s="24">
        <f t="shared" si="35"/>
        <v>7.4000000000000039</v>
      </c>
      <c r="AP45" s="24">
        <f t="shared" si="36"/>
        <v>0.43854732757438719</v>
      </c>
      <c r="AQ45" s="24">
        <f t="shared" si="37"/>
        <v>1</v>
      </c>
      <c r="AR45" s="24">
        <f t="shared" si="38"/>
        <v>1</v>
      </c>
      <c r="AS45" s="25">
        <f t="shared" si="39"/>
        <v>0.56145267242561281</v>
      </c>
    </row>
    <row r="46" spans="2:45" ht="15.75" thickBot="1">
      <c r="B46" s="20">
        <f t="shared" si="40"/>
        <v>7.6000000000000041</v>
      </c>
      <c r="C46" s="14">
        <f t="shared" si="0"/>
        <v>0.9</v>
      </c>
      <c r="D46" s="21">
        <f t="shared" si="1"/>
        <v>0.81</v>
      </c>
      <c r="E46" s="21">
        <f t="shared" si="2"/>
        <v>0.18999999999999995</v>
      </c>
      <c r="F46" s="21">
        <f t="shared" si="3"/>
        <v>0.43588989435406728</v>
      </c>
      <c r="G46" s="21">
        <f t="shared" si="4"/>
        <v>0.45102681179626236</v>
      </c>
      <c r="H46" s="21">
        <f t="shared" si="5"/>
        <v>3.3127631970909133</v>
      </c>
      <c r="I46" s="21">
        <f t="shared" si="6"/>
        <v>-0.58282213651042536</v>
      </c>
      <c r="J46" s="21">
        <f t="shared" si="7"/>
        <v>1.0701033996396005E-3</v>
      </c>
      <c r="K46" s="21">
        <f t="shared" si="8"/>
        <v>2.4549855674570204E-3</v>
      </c>
      <c r="L46" s="22">
        <f t="shared" si="9"/>
        <v>1.0014308199335276</v>
      </c>
      <c r="M46" s="23">
        <f t="shared" si="41"/>
        <v>7.6000000000000041</v>
      </c>
      <c r="N46" s="14">
        <f t="shared" si="10"/>
        <v>0.4</v>
      </c>
      <c r="O46" s="24">
        <f t="shared" si="11"/>
        <v>0.16000000000000003</v>
      </c>
      <c r="P46" s="24">
        <f t="shared" si="12"/>
        <v>0.84</v>
      </c>
      <c r="Q46" s="24">
        <f t="shared" si="13"/>
        <v>0.91651513899116799</v>
      </c>
      <c r="R46" s="24">
        <f t="shared" si="14"/>
        <v>1.1592794807274085</v>
      </c>
      <c r="S46" s="24">
        <f t="shared" si="15"/>
        <v>6.9655150563328805</v>
      </c>
      <c r="T46" s="24">
        <f t="shared" si="16"/>
        <v>0.96355375114641184</v>
      </c>
      <c r="U46" s="24">
        <f t="shared" si="17"/>
        <v>4.7834889494198285E-2</v>
      </c>
      <c r="V46" s="24">
        <f t="shared" si="18"/>
        <v>5.2192143325478932E-2</v>
      </c>
      <c r="W46" s="25">
        <f t="shared" si="19"/>
        <v>0.94971006451836359</v>
      </c>
      <c r="X46" s="20">
        <f t="shared" si="42"/>
        <v>7.6000000000000041</v>
      </c>
      <c r="Y46" s="14">
        <f t="shared" si="20"/>
        <v>0.2</v>
      </c>
      <c r="Z46" s="21">
        <f t="shared" si="21"/>
        <v>4.0000000000000008E-2</v>
      </c>
      <c r="AA46" s="21">
        <f t="shared" si="22"/>
        <v>0.96</v>
      </c>
      <c r="AB46" s="21">
        <f t="shared" si="23"/>
        <v>0.9797958971132712</v>
      </c>
      <c r="AC46" s="21">
        <f t="shared" si="24"/>
        <v>1.3694384060045657</v>
      </c>
      <c r="AD46" s="21">
        <f t="shared" si="25"/>
        <v>7.4464488180608654</v>
      </c>
      <c r="AE46" s="21">
        <f t="shared" si="26"/>
        <v>0.57195790237840083</v>
      </c>
      <c r="AF46" s="21">
        <f t="shared" si="27"/>
        <v>0.21871188695221455</v>
      </c>
      <c r="AG46" s="21">
        <f t="shared" si="28"/>
        <v>0.22322188488091815</v>
      </c>
      <c r="AH46" s="22">
        <f t="shared" si="29"/>
        <v>0.87232647895855719</v>
      </c>
      <c r="AI46" s="23">
        <f t="shared" si="43"/>
        <v>7.6000000000000041</v>
      </c>
      <c r="AJ46" s="33">
        <f t="shared" si="30"/>
        <v>0</v>
      </c>
      <c r="AK46" s="24">
        <f t="shared" si="31"/>
        <v>0</v>
      </c>
      <c r="AL46" s="24">
        <f t="shared" si="32"/>
        <v>1</v>
      </c>
      <c r="AM46" s="24">
        <f t="shared" si="33"/>
        <v>1</v>
      </c>
      <c r="AN46" s="24">
        <f t="shared" si="34"/>
        <v>1.5707963267948966</v>
      </c>
      <c r="AO46" s="24">
        <f t="shared" si="35"/>
        <v>7.6000000000000041</v>
      </c>
      <c r="AP46" s="24">
        <f t="shared" si="36"/>
        <v>0.25125984258225237</v>
      </c>
      <c r="AQ46" s="24">
        <f t="shared" si="37"/>
        <v>1</v>
      </c>
      <c r="AR46" s="24">
        <f t="shared" si="38"/>
        <v>1</v>
      </c>
      <c r="AS46" s="25">
        <f t="shared" si="39"/>
        <v>0.74874015741774769</v>
      </c>
    </row>
    <row r="47" spans="2:45" ht="15.75" thickBot="1">
      <c r="B47" s="20">
        <f t="shared" si="40"/>
        <v>7.8000000000000043</v>
      </c>
      <c r="C47" s="14">
        <f t="shared" si="0"/>
        <v>0.9</v>
      </c>
      <c r="D47" s="21">
        <f t="shared" si="1"/>
        <v>0.81</v>
      </c>
      <c r="E47" s="21">
        <f t="shared" si="2"/>
        <v>0.18999999999999995</v>
      </c>
      <c r="F47" s="21">
        <f t="shared" si="3"/>
        <v>0.43588989435406728</v>
      </c>
      <c r="G47" s="21">
        <f t="shared" si="4"/>
        <v>0.45102681179626236</v>
      </c>
      <c r="H47" s="21">
        <f t="shared" si="5"/>
        <v>3.3999411759617266</v>
      </c>
      <c r="I47" s="21">
        <f t="shared" si="6"/>
        <v>-0.651359921125094</v>
      </c>
      <c r="J47" s="21">
        <f t="shared" si="7"/>
        <v>8.9382549284888952E-4</v>
      </c>
      <c r="K47" s="21">
        <f t="shared" si="8"/>
        <v>2.0505763139414459E-3</v>
      </c>
      <c r="L47" s="22">
        <f t="shared" si="9"/>
        <v>1.0013356632261099</v>
      </c>
      <c r="M47" s="23">
        <f t="shared" si="41"/>
        <v>7.8000000000000043</v>
      </c>
      <c r="N47" s="14">
        <f t="shared" si="10"/>
        <v>0.4</v>
      </c>
      <c r="O47" s="24">
        <f t="shared" si="11"/>
        <v>0.16000000000000003</v>
      </c>
      <c r="P47" s="24">
        <f t="shared" si="12"/>
        <v>0.84</v>
      </c>
      <c r="Q47" s="24">
        <f t="shared" si="13"/>
        <v>0.91651513899116799</v>
      </c>
      <c r="R47" s="24">
        <f t="shared" si="14"/>
        <v>1.1592794807274085</v>
      </c>
      <c r="S47" s="24">
        <f t="shared" si="15"/>
        <v>7.148818084131114</v>
      </c>
      <c r="T47" s="24">
        <f t="shared" si="16"/>
        <v>0.89864919215661954</v>
      </c>
      <c r="U47" s="24">
        <f t="shared" si="17"/>
        <v>4.4157168419692784E-2</v>
      </c>
      <c r="V47" s="24">
        <f t="shared" si="18"/>
        <v>4.8179420656703748E-2</v>
      </c>
      <c r="W47" s="25">
        <f t="shared" si="19"/>
        <v>0.95670360254827924</v>
      </c>
      <c r="X47" s="20">
        <f t="shared" si="42"/>
        <v>7.8000000000000043</v>
      </c>
      <c r="Y47" s="14">
        <f t="shared" si="20"/>
        <v>0.2</v>
      </c>
      <c r="Z47" s="21">
        <f t="shared" si="21"/>
        <v>4.0000000000000008E-2</v>
      </c>
      <c r="AA47" s="21">
        <f t="shared" si="22"/>
        <v>0.96</v>
      </c>
      <c r="AB47" s="21">
        <f t="shared" si="23"/>
        <v>0.9797958971132712</v>
      </c>
      <c r="AC47" s="21">
        <f t="shared" si="24"/>
        <v>1.3694384060045657</v>
      </c>
      <c r="AD47" s="21">
        <f t="shared" si="25"/>
        <v>7.6424079974835193</v>
      </c>
      <c r="AE47" s="21">
        <f t="shared" si="26"/>
        <v>0.40129620353075107</v>
      </c>
      <c r="AF47" s="21">
        <f t="shared" si="27"/>
        <v>0.21013607120076455</v>
      </c>
      <c r="AG47" s="21">
        <f t="shared" si="28"/>
        <v>0.21446922958126183</v>
      </c>
      <c r="AH47" s="22">
        <f t="shared" si="29"/>
        <v>0.91393431239487455</v>
      </c>
      <c r="AI47" s="23">
        <f t="shared" si="43"/>
        <v>7.8000000000000043</v>
      </c>
      <c r="AJ47" s="33">
        <f t="shared" si="30"/>
        <v>0</v>
      </c>
      <c r="AK47" s="24">
        <f t="shared" si="31"/>
        <v>0</v>
      </c>
      <c r="AL47" s="24">
        <f t="shared" si="32"/>
        <v>1</v>
      </c>
      <c r="AM47" s="24">
        <f t="shared" si="33"/>
        <v>1</v>
      </c>
      <c r="AN47" s="24">
        <f t="shared" si="34"/>
        <v>1.5707963267948966</v>
      </c>
      <c r="AO47" s="24">
        <f t="shared" si="35"/>
        <v>7.8000000000000043</v>
      </c>
      <c r="AP47" s="24">
        <f t="shared" si="36"/>
        <v>5.3955420562645379E-2</v>
      </c>
      <c r="AQ47" s="24">
        <f t="shared" si="37"/>
        <v>1</v>
      </c>
      <c r="AR47" s="24">
        <f t="shared" si="38"/>
        <v>1</v>
      </c>
      <c r="AS47" s="25">
        <f t="shared" si="39"/>
        <v>0.94604457943735465</v>
      </c>
    </row>
    <row r="48" spans="2:45" ht="15.75" thickBot="1">
      <c r="B48" s="20">
        <f t="shared" si="40"/>
        <v>8.0000000000000036</v>
      </c>
      <c r="C48" s="14">
        <f t="shared" si="0"/>
        <v>0.9</v>
      </c>
      <c r="D48" s="21">
        <f t="shared" si="1"/>
        <v>0.81</v>
      </c>
      <c r="E48" s="21">
        <f t="shared" si="2"/>
        <v>0.18999999999999995</v>
      </c>
      <c r="F48" s="21">
        <f t="shared" si="3"/>
        <v>0.43588989435406728</v>
      </c>
      <c r="G48" s="21">
        <f t="shared" si="4"/>
        <v>0.45102681179626236</v>
      </c>
      <c r="H48" s="21">
        <f t="shared" si="5"/>
        <v>3.4871191548325395</v>
      </c>
      <c r="I48" s="21">
        <f t="shared" si="6"/>
        <v>-0.71495050475748589</v>
      </c>
      <c r="J48" s="21">
        <f t="shared" si="7"/>
        <v>7.465858083766766E-4</v>
      </c>
      <c r="K48" s="21">
        <f t="shared" si="8"/>
        <v>1.7127853112608189E-3</v>
      </c>
      <c r="L48" s="22">
        <f t="shared" si="9"/>
        <v>1.0012245567228271</v>
      </c>
      <c r="M48" s="23">
        <f t="shared" si="41"/>
        <v>8.0000000000000036</v>
      </c>
      <c r="N48" s="14">
        <f t="shared" si="10"/>
        <v>0.4</v>
      </c>
      <c r="O48" s="24">
        <f t="shared" si="11"/>
        <v>0.16000000000000003</v>
      </c>
      <c r="P48" s="24">
        <f t="shared" si="12"/>
        <v>0.84</v>
      </c>
      <c r="Q48" s="24">
        <f t="shared" si="13"/>
        <v>0.91651513899116799</v>
      </c>
      <c r="R48" s="24">
        <f t="shared" si="14"/>
        <v>1.1592794807274085</v>
      </c>
      <c r="S48" s="24">
        <f t="shared" si="15"/>
        <v>7.3321211119293475</v>
      </c>
      <c r="T48" s="24">
        <f t="shared" si="16"/>
        <v>0.80363447059284998</v>
      </c>
      <c r="U48" s="24">
        <f t="shared" si="17"/>
        <v>4.0762203978366156E-2</v>
      </c>
      <c r="V48" s="24">
        <f t="shared" si="18"/>
        <v>4.4475210767641188E-2</v>
      </c>
      <c r="W48" s="25">
        <f t="shared" si="19"/>
        <v>0.96425818754024128</v>
      </c>
      <c r="X48" s="20">
        <f t="shared" si="42"/>
        <v>8.0000000000000036</v>
      </c>
      <c r="Y48" s="14">
        <f t="shared" si="20"/>
        <v>0.2</v>
      </c>
      <c r="Z48" s="21">
        <f t="shared" si="21"/>
        <v>4.0000000000000008E-2</v>
      </c>
      <c r="AA48" s="21">
        <f t="shared" si="22"/>
        <v>0.96</v>
      </c>
      <c r="AB48" s="21">
        <f t="shared" si="23"/>
        <v>0.9797958971132712</v>
      </c>
      <c r="AC48" s="21">
        <f t="shared" si="24"/>
        <v>1.3694384060045657</v>
      </c>
      <c r="AD48" s="21">
        <f t="shared" si="25"/>
        <v>7.8383671769061731</v>
      </c>
      <c r="AE48" s="21">
        <f t="shared" si="26"/>
        <v>0.21527397866983955</v>
      </c>
      <c r="AF48" s="21">
        <f t="shared" si="27"/>
        <v>0.20189651799465524</v>
      </c>
      <c r="AG48" s="21">
        <f t="shared" si="28"/>
        <v>0.20605977080481142</v>
      </c>
      <c r="AH48" s="22">
        <f t="shared" si="29"/>
        <v>0.95564069329505297</v>
      </c>
      <c r="AI48" s="23">
        <f t="shared" si="43"/>
        <v>8.0000000000000036</v>
      </c>
      <c r="AJ48" s="33">
        <f t="shared" si="30"/>
        <v>0</v>
      </c>
      <c r="AK48" s="24">
        <f t="shared" si="31"/>
        <v>0</v>
      </c>
      <c r="AL48" s="24">
        <f t="shared" si="32"/>
        <v>1</v>
      </c>
      <c r="AM48" s="24">
        <f t="shared" si="33"/>
        <v>1</v>
      </c>
      <c r="AN48" s="24">
        <f t="shared" si="34"/>
        <v>1.5707963267948966</v>
      </c>
      <c r="AO48" s="24">
        <f t="shared" si="35"/>
        <v>8.0000000000000036</v>
      </c>
      <c r="AP48" s="24">
        <f t="shared" si="36"/>
        <v>-0.14550003380861698</v>
      </c>
      <c r="AQ48" s="24">
        <f t="shared" si="37"/>
        <v>1</v>
      </c>
      <c r="AR48" s="24">
        <f t="shared" si="38"/>
        <v>1</v>
      </c>
      <c r="AS48" s="25">
        <f t="shared" si="39"/>
        <v>1.145500033808617</v>
      </c>
    </row>
    <row r="49" spans="2:45" ht="15.75" thickBot="1">
      <c r="B49" s="20">
        <f t="shared" si="40"/>
        <v>8.2000000000000028</v>
      </c>
      <c r="C49" s="14">
        <f t="shared" si="0"/>
        <v>0.9</v>
      </c>
      <c r="D49" s="21">
        <f t="shared" si="1"/>
        <v>0.81</v>
      </c>
      <c r="E49" s="21">
        <f t="shared" si="2"/>
        <v>0.18999999999999995</v>
      </c>
      <c r="F49" s="21">
        <f t="shared" si="3"/>
        <v>0.43588989435406728</v>
      </c>
      <c r="G49" s="21">
        <f t="shared" si="4"/>
        <v>0.45102681179626236</v>
      </c>
      <c r="H49" s="21">
        <f t="shared" si="5"/>
        <v>3.5742971337033529</v>
      </c>
      <c r="I49" s="21">
        <f t="shared" si="6"/>
        <v>-0.77311090497714074</v>
      </c>
      <c r="J49" s="21">
        <f t="shared" si="7"/>
        <v>6.2360088599944285E-4</v>
      </c>
      <c r="K49" s="21">
        <f t="shared" si="8"/>
        <v>1.4306385490389473E-3</v>
      </c>
      <c r="L49" s="22">
        <f t="shared" si="9"/>
        <v>1.0011060422633427</v>
      </c>
      <c r="M49" s="23">
        <f t="shared" si="41"/>
        <v>8.2000000000000028</v>
      </c>
      <c r="N49" s="14">
        <f t="shared" si="10"/>
        <v>0.4</v>
      </c>
      <c r="O49" s="24">
        <f t="shared" si="11"/>
        <v>0.16000000000000003</v>
      </c>
      <c r="P49" s="24">
        <f t="shared" si="12"/>
        <v>0.84</v>
      </c>
      <c r="Q49" s="24">
        <f t="shared" si="13"/>
        <v>0.91651513899116799</v>
      </c>
      <c r="R49" s="24">
        <f t="shared" si="14"/>
        <v>1.1592794807274085</v>
      </c>
      <c r="S49" s="24">
        <f t="shared" si="15"/>
        <v>7.5154241397275801</v>
      </c>
      <c r="T49" s="24">
        <f t="shared" si="16"/>
        <v>0.6816931521203009</v>
      </c>
      <c r="U49" s="24">
        <f t="shared" si="17"/>
        <v>3.7628256807176165E-2</v>
      </c>
      <c r="V49" s="24">
        <f t="shared" si="18"/>
        <v>4.1055794068600507E-2</v>
      </c>
      <c r="W49" s="25">
        <f t="shared" si="19"/>
        <v>0.97201254632857381</v>
      </c>
      <c r="X49" s="20">
        <f t="shared" si="42"/>
        <v>8.2000000000000028</v>
      </c>
      <c r="Y49" s="14">
        <f t="shared" si="20"/>
        <v>0.2</v>
      </c>
      <c r="Z49" s="21">
        <f t="shared" si="21"/>
        <v>4.0000000000000008E-2</v>
      </c>
      <c r="AA49" s="21">
        <f t="shared" si="22"/>
        <v>0.96</v>
      </c>
      <c r="AB49" s="21">
        <f t="shared" si="23"/>
        <v>0.9797958971132712</v>
      </c>
      <c r="AC49" s="21">
        <f t="shared" si="24"/>
        <v>1.3694384060045657</v>
      </c>
      <c r="AD49" s="21">
        <f t="shared" si="25"/>
        <v>8.0343263563288261</v>
      </c>
      <c r="AE49" s="21">
        <f t="shared" si="26"/>
        <v>2.1011652058044256E-2</v>
      </c>
      <c r="AF49" s="21">
        <f t="shared" si="27"/>
        <v>0.1939800422908918</v>
      </c>
      <c r="AG49" s="21">
        <f t="shared" si="28"/>
        <v>0.19798005162341109</v>
      </c>
      <c r="AH49" s="22">
        <f t="shared" si="29"/>
        <v>0.99584011204085521</v>
      </c>
      <c r="AI49" s="23">
        <f t="shared" si="43"/>
        <v>8.2000000000000028</v>
      </c>
      <c r="AJ49" s="33">
        <f t="shared" si="30"/>
        <v>0</v>
      </c>
      <c r="AK49" s="24">
        <f t="shared" si="31"/>
        <v>0</v>
      </c>
      <c r="AL49" s="24">
        <f t="shared" si="32"/>
        <v>1</v>
      </c>
      <c r="AM49" s="24">
        <f t="shared" si="33"/>
        <v>1</v>
      </c>
      <c r="AN49" s="24">
        <f t="shared" si="34"/>
        <v>1.5707963267948966</v>
      </c>
      <c r="AO49" s="24">
        <f t="shared" si="35"/>
        <v>8.2000000000000028</v>
      </c>
      <c r="AP49" s="24">
        <f t="shared" si="36"/>
        <v>-0.33915486098383785</v>
      </c>
      <c r="AQ49" s="24">
        <f t="shared" si="37"/>
        <v>1</v>
      </c>
      <c r="AR49" s="24">
        <f t="shared" si="38"/>
        <v>1</v>
      </c>
      <c r="AS49" s="25">
        <f t="shared" si="39"/>
        <v>1.3391548609838377</v>
      </c>
    </row>
    <row r="50" spans="2:45" ht="15.75" thickBot="1">
      <c r="B50" s="20">
        <f t="shared" si="40"/>
        <v>8.4000000000000021</v>
      </c>
      <c r="C50" s="14">
        <f t="shared" si="0"/>
        <v>0.9</v>
      </c>
      <c r="D50" s="21">
        <f t="shared" si="1"/>
        <v>0.81</v>
      </c>
      <c r="E50" s="21">
        <f t="shared" si="2"/>
        <v>0.18999999999999995</v>
      </c>
      <c r="F50" s="21">
        <f t="shared" si="3"/>
        <v>0.43588989435406728</v>
      </c>
      <c r="G50" s="21">
        <f t="shared" si="4"/>
        <v>0.45102681179626236</v>
      </c>
      <c r="H50" s="21">
        <f t="shared" si="5"/>
        <v>3.6614751125741662</v>
      </c>
      <c r="I50" s="21">
        <f t="shared" si="6"/>
        <v>-0.82539938261687307</v>
      </c>
      <c r="J50" s="21">
        <f t="shared" si="7"/>
        <v>5.2087524388501132E-4</v>
      </c>
      <c r="K50" s="21">
        <f t="shared" si="8"/>
        <v>1.1949697633088774E-3</v>
      </c>
      <c r="L50" s="22">
        <f t="shared" si="9"/>
        <v>1.0009863273048809</v>
      </c>
      <c r="M50" s="23">
        <f t="shared" si="41"/>
        <v>8.4000000000000021</v>
      </c>
      <c r="N50" s="14">
        <f t="shared" si="10"/>
        <v>0.4</v>
      </c>
      <c r="O50" s="24">
        <f t="shared" si="11"/>
        <v>0.16000000000000003</v>
      </c>
      <c r="P50" s="24">
        <f t="shared" si="12"/>
        <v>0.84</v>
      </c>
      <c r="Q50" s="24">
        <f t="shared" si="13"/>
        <v>0.91651513899116799</v>
      </c>
      <c r="R50" s="24">
        <f t="shared" si="14"/>
        <v>1.1592794807274085</v>
      </c>
      <c r="S50" s="24">
        <f t="shared" si="15"/>
        <v>7.6987271675258127</v>
      </c>
      <c r="T50" s="24">
        <f t="shared" si="16"/>
        <v>0.5369110056416071</v>
      </c>
      <c r="U50" s="24">
        <f t="shared" si="17"/>
        <v>3.4735258944738522E-2</v>
      </c>
      <c r="V50" s="24">
        <f t="shared" si="18"/>
        <v>3.7899274618608619E-2</v>
      </c>
      <c r="W50" s="25">
        <f t="shared" si="19"/>
        <v>0.97965146235143541</v>
      </c>
      <c r="X50" s="20">
        <f t="shared" si="42"/>
        <v>8.4000000000000021</v>
      </c>
      <c r="Y50" s="14">
        <f t="shared" si="20"/>
        <v>0.2</v>
      </c>
      <c r="Z50" s="21">
        <f t="shared" si="21"/>
        <v>4.0000000000000008E-2</v>
      </c>
      <c r="AA50" s="21">
        <f t="shared" si="22"/>
        <v>0.96</v>
      </c>
      <c r="AB50" s="21">
        <f t="shared" si="23"/>
        <v>0.9797958971132712</v>
      </c>
      <c r="AC50" s="21">
        <f t="shared" si="24"/>
        <v>1.3694384060045657</v>
      </c>
      <c r="AD50" s="21">
        <f t="shared" si="25"/>
        <v>8.2302855357514808</v>
      </c>
      <c r="AE50" s="21">
        <f t="shared" si="26"/>
        <v>-0.17405494338355867</v>
      </c>
      <c r="AF50" s="21">
        <f t="shared" si="27"/>
        <v>0.18637397603940986</v>
      </c>
      <c r="AG50" s="21">
        <f t="shared" si="28"/>
        <v>0.19021714276260512</v>
      </c>
      <c r="AH50" s="22">
        <f t="shared" si="29"/>
        <v>1.0331082340141275</v>
      </c>
      <c r="AI50" s="23">
        <f t="shared" si="43"/>
        <v>8.4000000000000021</v>
      </c>
      <c r="AJ50" s="33">
        <f t="shared" si="30"/>
        <v>0</v>
      </c>
      <c r="AK50" s="24">
        <f t="shared" si="31"/>
        <v>0</v>
      </c>
      <c r="AL50" s="24">
        <f t="shared" si="32"/>
        <v>1</v>
      </c>
      <c r="AM50" s="24">
        <f t="shared" si="33"/>
        <v>1</v>
      </c>
      <c r="AN50" s="24">
        <f t="shared" si="34"/>
        <v>1.5707963267948966</v>
      </c>
      <c r="AO50" s="24">
        <f t="shared" si="35"/>
        <v>8.4000000000000021</v>
      </c>
      <c r="AP50" s="24">
        <f t="shared" si="36"/>
        <v>-0.51928865411668712</v>
      </c>
      <c r="AQ50" s="24">
        <f t="shared" si="37"/>
        <v>1</v>
      </c>
      <c r="AR50" s="24">
        <f t="shared" si="38"/>
        <v>1</v>
      </c>
      <c r="AS50" s="25">
        <f t="shared" si="39"/>
        <v>1.519288654116687</v>
      </c>
    </row>
    <row r="51" spans="2:45" ht="15.75" thickBot="1">
      <c r="B51" s="20">
        <f t="shared" si="40"/>
        <v>8.6000000000000014</v>
      </c>
      <c r="C51" s="14">
        <f t="shared" si="0"/>
        <v>0.9</v>
      </c>
      <c r="D51" s="21">
        <f t="shared" si="1"/>
        <v>0.81</v>
      </c>
      <c r="E51" s="21">
        <f t="shared" si="2"/>
        <v>0.18999999999999995</v>
      </c>
      <c r="F51" s="21">
        <f t="shared" si="3"/>
        <v>0.43588989435406728</v>
      </c>
      <c r="G51" s="21">
        <f t="shared" si="4"/>
        <v>0.45102681179626236</v>
      </c>
      <c r="H51" s="21">
        <f t="shared" si="5"/>
        <v>3.7486530914449792</v>
      </c>
      <c r="I51" s="21">
        <f t="shared" si="6"/>
        <v>-0.87141879686474089</v>
      </c>
      <c r="J51" s="21">
        <f t="shared" si="7"/>
        <v>4.3507157507873174E-4</v>
      </c>
      <c r="K51" s="21">
        <f t="shared" si="8"/>
        <v>9.9812264682908481E-4</v>
      </c>
      <c r="L51" s="22">
        <f t="shared" si="9"/>
        <v>1.0008697828360233</v>
      </c>
      <c r="M51" s="23">
        <f t="shared" si="41"/>
        <v>8.6000000000000014</v>
      </c>
      <c r="N51" s="14">
        <f t="shared" si="10"/>
        <v>0.4</v>
      </c>
      <c r="O51" s="24">
        <f t="shared" si="11"/>
        <v>0.16000000000000003</v>
      </c>
      <c r="P51" s="24">
        <f t="shared" si="12"/>
        <v>0.84</v>
      </c>
      <c r="Q51" s="24">
        <f t="shared" si="13"/>
        <v>0.91651513899116799</v>
      </c>
      <c r="R51" s="24">
        <f t="shared" si="14"/>
        <v>1.1592794807274085</v>
      </c>
      <c r="S51" s="24">
        <f t="shared" si="15"/>
        <v>7.8820301953240461</v>
      </c>
      <c r="T51" s="24">
        <f t="shared" si="16"/>
        <v>0.37413910542060003</v>
      </c>
      <c r="U51" s="24">
        <f t="shared" si="17"/>
        <v>3.2064685327860741E-2</v>
      </c>
      <c r="V51" s="24">
        <f t="shared" si="18"/>
        <v>3.4985439916633755E-2</v>
      </c>
      <c r="W51" s="25">
        <f t="shared" si="19"/>
        <v>0.98691057880684452</v>
      </c>
      <c r="X51" s="20">
        <f t="shared" si="42"/>
        <v>8.6000000000000014</v>
      </c>
      <c r="Y51" s="14">
        <f t="shared" si="20"/>
        <v>0.2</v>
      </c>
      <c r="Z51" s="21">
        <f t="shared" si="21"/>
        <v>4.0000000000000008E-2</v>
      </c>
      <c r="AA51" s="21">
        <f t="shared" si="22"/>
        <v>0.96</v>
      </c>
      <c r="AB51" s="21">
        <f t="shared" si="23"/>
        <v>0.9797958971132712</v>
      </c>
      <c r="AC51" s="21">
        <f t="shared" si="24"/>
        <v>1.3694384060045657</v>
      </c>
      <c r="AD51" s="21">
        <f t="shared" si="25"/>
        <v>8.4262447151741338</v>
      </c>
      <c r="AE51" s="21">
        <f t="shared" si="26"/>
        <v>-0.36245918951296324</v>
      </c>
      <c r="AF51" s="21">
        <f t="shared" si="27"/>
        <v>0.17906614791149314</v>
      </c>
      <c r="AG51" s="21">
        <f t="shared" si="28"/>
        <v>0.18275862191204079</v>
      </c>
      <c r="AH51" s="22">
        <f t="shared" si="29"/>
        <v>1.0662425419747443</v>
      </c>
      <c r="AI51" s="23">
        <f t="shared" si="43"/>
        <v>8.6000000000000014</v>
      </c>
      <c r="AJ51" s="33">
        <f t="shared" si="30"/>
        <v>0</v>
      </c>
      <c r="AK51" s="24">
        <f t="shared" si="31"/>
        <v>0</v>
      </c>
      <c r="AL51" s="24">
        <f t="shared" si="32"/>
        <v>1</v>
      </c>
      <c r="AM51" s="24">
        <f t="shared" si="33"/>
        <v>1</v>
      </c>
      <c r="AN51" s="24">
        <f t="shared" si="34"/>
        <v>1.5707963267948966</v>
      </c>
      <c r="AO51" s="24">
        <f t="shared" si="35"/>
        <v>8.6000000000000014</v>
      </c>
      <c r="AP51" s="24">
        <f t="shared" si="36"/>
        <v>-0.67872004732001368</v>
      </c>
      <c r="AQ51" s="24">
        <f t="shared" si="37"/>
        <v>1</v>
      </c>
      <c r="AR51" s="24">
        <f t="shared" si="38"/>
        <v>1</v>
      </c>
      <c r="AS51" s="25">
        <f t="shared" si="39"/>
        <v>1.6787200473200137</v>
      </c>
    </row>
    <row r="52" spans="2:45" ht="15.75" thickBot="1">
      <c r="B52" s="20">
        <f t="shared" si="40"/>
        <v>8.8000000000000007</v>
      </c>
      <c r="C52" s="14">
        <f t="shared" si="0"/>
        <v>0.9</v>
      </c>
      <c r="D52" s="21">
        <f t="shared" si="1"/>
        <v>0.81</v>
      </c>
      <c r="E52" s="21">
        <f t="shared" si="2"/>
        <v>0.18999999999999995</v>
      </c>
      <c r="F52" s="21">
        <f t="shared" si="3"/>
        <v>0.43588989435406728</v>
      </c>
      <c r="G52" s="21">
        <f t="shared" si="4"/>
        <v>0.45102681179626236</v>
      </c>
      <c r="H52" s="21">
        <f t="shared" si="5"/>
        <v>3.8358310703157925</v>
      </c>
      <c r="I52" s="21">
        <f t="shared" si="6"/>
        <v>-0.91081962162313479</v>
      </c>
      <c r="J52" s="21">
        <f t="shared" si="7"/>
        <v>3.634023264950475E-4</v>
      </c>
      <c r="K52" s="21">
        <f t="shared" si="8"/>
        <v>8.337021142313083E-4</v>
      </c>
      <c r="L52" s="22">
        <f t="shared" si="9"/>
        <v>1.0007593522442306</v>
      </c>
      <c r="M52" s="23">
        <f t="shared" si="41"/>
        <v>8.8000000000000007</v>
      </c>
      <c r="N52" s="14">
        <f t="shared" si="10"/>
        <v>0.4</v>
      </c>
      <c r="O52" s="24">
        <f t="shared" si="11"/>
        <v>0.16000000000000003</v>
      </c>
      <c r="P52" s="24">
        <f t="shared" si="12"/>
        <v>0.84</v>
      </c>
      <c r="Q52" s="24">
        <f t="shared" si="13"/>
        <v>0.91651513899116799</v>
      </c>
      <c r="R52" s="24">
        <f t="shared" si="14"/>
        <v>1.1592794807274085</v>
      </c>
      <c r="S52" s="24">
        <f t="shared" si="15"/>
        <v>8.0653332231222787</v>
      </c>
      <c r="T52" s="24">
        <f t="shared" si="16"/>
        <v>0.1988312908652575</v>
      </c>
      <c r="U52" s="24">
        <f t="shared" si="17"/>
        <v>2.9599435167891985E-2</v>
      </c>
      <c r="V52" s="24">
        <f t="shared" si="18"/>
        <v>3.2295631472572132E-2</v>
      </c>
      <c r="W52" s="25">
        <f t="shared" si="19"/>
        <v>0.99357861790499979</v>
      </c>
      <c r="X52" s="20">
        <f t="shared" si="42"/>
        <v>8.8000000000000007</v>
      </c>
      <c r="Y52" s="14">
        <f t="shared" si="20"/>
        <v>0.2</v>
      </c>
      <c r="Z52" s="21">
        <f t="shared" si="21"/>
        <v>4.0000000000000008E-2</v>
      </c>
      <c r="AA52" s="21">
        <f t="shared" si="22"/>
        <v>0.96</v>
      </c>
      <c r="AB52" s="21">
        <f t="shared" si="23"/>
        <v>0.9797958971132712</v>
      </c>
      <c r="AC52" s="21">
        <f t="shared" si="24"/>
        <v>1.3694384060045657</v>
      </c>
      <c r="AD52" s="21">
        <f t="shared" si="25"/>
        <v>8.6222038945967867</v>
      </c>
      <c r="AE52" s="21">
        <f t="shared" si="26"/>
        <v>-0.5369894847794523</v>
      </c>
      <c r="AF52" s="21">
        <f t="shared" si="27"/>
        <v>0.17204486382305048</v>
      </c>
      <c r="AG52" s="21">
        <f t="shared" si="28"/>
        <v>0.17559255384712119</v>
      </c>
      <c r="AH52" s="22">
        <f t="shared" si="29"/>
        <v>1.0942913550214739</v>
      </c>
      <c r="AI52" s="23">
        <f t="shared" si="43"/>
        <v>8.8000000000000007</v>
      </c>
      <c r="AJ52" s="33">
        <f t="shared" si="30"/>
        <v>0</v>
      </c>
      <c r="AK52" s="24">
        <f t="shared" si="31"/>
        <v>0</v>
      </c>
      <c r="AL52" s="24">
        <f t="shared" si="32"/>
        <v>1</v>
      </c>
      <c r="AM52" s="24">
        <f t="shared" si="33"/>
        <v>1</v>
      </c>
      <c r="AN52" s="24">
        <f t="shared" si="34"/>
        <v>1.5707963267948966</v>
      </c>
      <c r="AO52" s="24">
        <f t="shared" si="35"/>
        <v>8.8000000000000007</v>
      </c>
      <c r="AP52" s="24">
        <f t="shared" si="36"/>
        <v>-0.8110930140616559</v>
      </c>
      <c r="AQ52" s="24">
        <f t="shared" si="37"/>
        <v>1</v>
      </c>
      <c r="AR52" s="24">
        <f t="shared" si="38"/>
        <v>1</v>
      </c>
      <c r="AS52" s="25">
        <f t="shared" si="39"/>
        <v>1.8110930140616559</v>
      </c>
    </row>
    <row r="53" spans="2:45" ht="15.75" thickBot="1">
      <c r="B53" s="20">
        <f t="shared" si="40"/>
        <v>9</v>
      </c>
      <c r="C53" s="14">
        <f t="shared" si="0"/>
        <v>0.9</v>
      </c>
      <c r="D53" s="21">
        <f t="shared" si="1"/>
        <v>0.81</v>
      </c>
      <c r="E53" s="21">
        <f t="shared" si="2"/>
        <v>0.18999999999999995</v>
      </c>
      <c r="F53" s="21">
        <f t="shared" si="3"/>
        <v>0.43588989435406728</v>
      </c>
      <c r="G53" s="21">
        <f t="shared" si="4"/>
        <v>0.45102681179626236</v>
      </c>
      <c r="H53" s="21">
        <f t="shared" si="5"/>
        <v>3.9230090491866054</v>
      </c>
      <c r="I53" s="21">
        <f t="shared" si="6"/>
        <v>-0.94330260022515589</v>
      </c>
      <c r="J53" s="21">
        <f t="shared" si="7"/>
        <v>3.0353913807886678E-4</v>
      </c>
      <c r="K53" s="21">
        <f t="shared" si="8"/>
        <v>6.9636654120801018E-4</v>
      </c>
      <c r="L53" s="22">
        <f t="shared" si="9"/>
        <v>1.0006568843690313</v>
      </c>
      <c r="M53" s="23">
        <f t="shared" si="41"/>
        <v>9</v>
      </c>
      <c r="N53" s="14">
        <f t="shared" si="10"/>
        <v>0.4</v>
      </c>
      <c r="O53" s="24">
        <f t="shared" si="11"/>
        <v>0.16000000000000003</v>
      </c>
      <c r="P53" s="24">
        <f t="shared" si="12"/>
        <v>0.84</v>
      </c>
      <c r="Q53" s="24">
        <f t="shared" si="13"/>
        <v>0.91651513899116799</v>
      </c>
      <c r="R53" s="24">
        <f t="shared" si="14"/>
        <v>1.1592794807274085</v>
      </c>
      <c r="S53" s="24">
        <f t="shared" si="15"/>
        <v>8.2486362509205122</v>
      </c>
      <c r="T53" s="24">
        <f t="shared" si="16"/>
        <v>1.686143004647751E-2</v>
      </c>
      <c r="U53" s="24">
        <f t="shared" si="17"/>
        <v>2.7323722447292559E-2</v>
      </c>
      <c r="V53" s="24">
        <f t="shared" si="18"/>
        <v>2.9812625329210043E-2</v>
      </c>
      <c r="W53" s="25">
        <f t="shared" si="19"/>
        <v>0.9994973165035097</v>
      </c>
      <c r="X53" s="20">
        <f t="shared" si="42"/>
        <v>9</v>
      </c>
      <c r="Y53" s="14">
        <f t="shared" si="20"/>
        <v>0.2</v>
      </c>
      <c r="Z53" s="21">
        <f t="shared" si="21"/>
        <v>4.0000000000000008E-2</v>
      </c>
      <c r="AA53" s="21">
        <f t="shared" si="22"/>
        <v>0.96</v>
      </c>
      <c r="AB53" s="21">
        <f t="shared" si="23"/>
        <v>0.9797958971132712</v>
      </c>
      <c r="AC53" s="21">
        <f t="shared" si="24"/>
        <v>1.3694384060045657</v>
      </c>
      <c r="AD53" s="21">
        <f t="shared" si="25"/>
        <v>8.8181630740194414</v>
      </c>
      <c r="AE53" s="21">
        <f t="shared" si="26"/>
        <v>-0.69096528469505025</v>
      </c>
      <c r="AF53" s="21">
        <f t="shared" si="27"/>
        <v>0.16529888822158653</v>
      </c>
      <c r="AG53" s="21">
        <f t="shared" si="28"/>
        <v>0.16870747133009972</v>
      </c>
      <c r="AH53" s="22">
        <f t="shared" si="29"/>
        <v>1.1165710059577845</v>
      </c>
      <c r="AI53" s="23">
        <f t="shared" si="43"/>
        <v>9</v>
      </c>
      <c r="AJ53" s="33">
        <f t="shared" si="30"/>
        <v>0</v>
      </c>
      <c r="AK53" s="24">
        <f t="shared" si="31"/>
        <v>0</v>
      </c>
      <c r="AL53" s="24">
        <f t="shared" si="32"/>
        <v>1</v>
      </c>
      <c r="AM53" s="24">
        <f t="shared" si="33"/>
        <v>1</v>
      </c>
      <c r="AN53" s="24">
        <f t="shared" si="34"/>
        <v>1.5707963267948966</v>
      </c>
      <c r="AO53" s="24">
        <f t="shared" si="35"/>
        <v>9</v>
      </c>
      <c r="AP53" s="24">
        <f t="shared" si="36"/>
        <v>-0.91113026188467694</v>
      </c>
      <c r="AQ53" s="24">
        <f t="shared" si="37"/>
        <v>1</v>
      </c>
      <c r="AR53" s="24">
        <f t="shared" si="38"/>
        <v>1</v>
      </c>
      <c r="AS53" s="25">
        <f t="shared" si="39"/>
        <v>1.9111302618846771</v>
      </c>
    </row>
    <row r="54" spans="2:45" ht="15.75" thickBot="1">
      <c r="B54" s="20">
        <f t="shared" si="40"/>
        <v>9.1999999999999993</v>
      </c>
      <c r="C54" s="14">
        <f t="shared" si="0"/>
        <v>0.9</v>
      </c>
      <c r="D54" s="21">
        <f t="shared" si="1"/>
        <v>0.81</v>
      </c>
      <c r="E54" s="21">
        <f t="shared" si="2"/>
        <v>0.18999999999999995</v>
      </c>
      <c r="F54" s="21">
        <f t="shared" si="3"/>
        <v>0.43588989435406728</v>
      </c>
      <c r="G54" s="21">
        <f t="shared" si="4"/>
        <v>0.45102681179626236</v>
      </c>
      <c r="H54" s="21">
        <f t="shared" si="5"/>
        <v>4.0101870280574188</v>
      </c>
      <c r="I54" s="21">
        <f t="shared" si="6"/>
        <v>-0.96862101834522851</v>
      </c>
      <c r="J54" s="21">
        <f t="shared" si="7"/>
        <v>2.5353720003473039E-4</v>
      </c>
      <c r="K54" s="21">
        <f t="shared" si="8"/>
        <v>5.8165422809455098E-4</v>
      </c>
      <c r="L54" s="22">
        <f t="shared" si="9"/>
        <v>1.0005634025107417</v>
      </c>
      <c r="M54" s="23">
        <f t="shared" si="41"/>
        <v>9.1999999999999993</v>
      </c>
      <c r="N54" s="14">
        <f t="shared" si="10"/>
        <v>0.4</v>
      </c>
      <c r="O54" s="24">
        <f t="shared" si="11"/>
        <v>0.16000000000000003</v>
      </c>
      <c r="P54" s="24">
        <f t="shared" si="12"/>
        <v>0.84</v>
      </c>
      <c r="Q54" s="24">
        <f t="shared" si="13"/>
        <v>0.91651513899116799</v>
      </c>
      <c r="R54" s="24">
        <f t="shared" si="14"/>
        <v>1.1592794807274085</v>
      </c>
      <c r="S54" s="24">
        <f t="shared" si="15"/>
        <v>8.4319392787187457</v>
      </c>
      <c r="T54" s="24">
        <f t="shared" si="16"/>
        <v>-0.16567339027414188</v>
      </c>
      <c r="U54" s="24">
        <f t="shared" si="17"/>
        <v>2.5222974835227223E-2</v>
      </c>
      <c r="V54" s="24">
        <f t="shared" si="18"/>
        <v>2.7520521770094061E-2</v>
      </c>
      <c r="W54" s="25">
        <f t="shared" si="19"/>
        <v>1.0045594181437647</v>
      </c>
      <c r="X54" s="20">
        <f t="shared" si="42"/>
        <v>9.1999999999999993</v>
      </c>
      <c r="Y54" s="14">
        <f t="shared" si="20"/>
        <v>0.2</v>
      </c>
      <c r="Z54" s="21">
        <f t="shared" si="21"/>
        <v>4.0000000000000008E-2</v>
      </c>
      <c r="AA54" s="21">
        <f t="shared" si="22"/>
        <v>0.96</v>
      </c>
      <c r="AB54" s="21">
        <f t="shared" si="23"/>
        <v>0.9797958971132712</v>
      </c>
      <c r="AC54" s="21">
        <f t="shared" si="24"/>
        <v>1.3694384060045657</v>
      </c>
      <c r="AD54" s="21">
        <f t="shared" si="25"/>
        <v>9.0141222534420944</v>
      </c>
      <c r="AE54" s="21">
        <f t="shared" si="26"/>
        <v>-0.81849281488758951</v>
      </c>
      <c r="AF54" s="21">
        <f t="shared" si="27"/>
        <v>0.15881742610692071</v>
      </c>
      <c r="AG54" s="21">
        <f t="shared" si="28"/>
        <v>0.16209235676005318</v>
      </c>
      <c r="AH54" s="22">
        <f t="shared" si="29"/>
        <v>1.1326714293562994</v>
      </c>
      <c r="AI54" s="23">
        <f t="shared" si="43"/>
        <v>9.1999999999999993</v>
      </c>
      <c r="AJ54" s="33">
        <f t="shared" si="30"/>
        <v>0</v>
      </c>
      <c r="AK54" s="24">
        <f t="shared" si="31"/>
        <v>0</v>
      </c>
      <c r="AL54" s="24">
        <f t="shared" si="32"/>
        <v>1</v>
      </c>
      <c r="AM54" s="24">
        <f t="shared" si="33"/>
        <v>1</v>
      </c>
      <c r="AN54" s="24">
        <f t="shared" si="34"/>
        <v>1.5707963267948966</v>
      </c>
      <c r="AO54" s="24">
        <f t="shared" si="35"/>
        <v>9.1999999999999993</v>
      </c>
      <c r="AP54" s="24">
        <f t="shared" si="36"/>
        <v>-0.97484362140416358</v>
      </c>
      <c r="AQ54" s="24">
        <f t="shared" si="37"/>
        <v>1</v>
      </c>
      <c r="AR54" s="24">
        <f t="shared" si="38"/>
        <v>1</v>
      </c>
      <c r="AS54" s="25">
        <f t="shared" si="39"/>
        <v>1.9748436214041636</v>
      </c>
    </row>
    <row r="55" spans="2:45" ht="15.75" thickBot="1">
      <c r="B55" s="20">
        <f t="shared" si="40"/>
        <v>9.3999999999999986</v>
      </c>
      <c r="C55" s="14">
        <f t="shared" si="0"/>
        <v>0.9</v>
      </c>
      <c r="D55" s="21">
        <f t="shared" si="1"/>
        <v>0.81</v>
      </c>
      <c r="E55" s="21">
        <f t="shared" si="2"/>
        <v>0.18999999999999995</v>
      </c>
      <c r="F55" s="21">
        <f t="shared" si="3"/>
        <v>0.43588989435406728</v>
      </c>
      <c r="G55" s="21">
        <f t="shared" si="4"/>
        <v>0.45102681179626236</v>
      </c>
      <c r="H55" s="21">
        <f t="shared" si="5"/>
        <v>4.0973650069282321</v>
      </c>
      <c r="I55" s="21">
        <f t="shared" si="6"/>
        <v>-0.9865825778407582</v>
      </c>
      <c r="J55" s="21">
        <f t="shared" si="7"/>
        <v>2.117720706736313E-4</v>
      </c>
      <c r="K55" s="21">
        <f t="shared" si="8"/>
        <v>4.8583845006879603E-4</v>
      </c>
      <c r="L55" s="22">
        <f t="shared" si="9"/>
        <v>1.0004793197504831</v>
      </c>
      <c r="M55" s="23">
        <f t="shared" si="41"/>
        <v>9.3999999999999986</v>
      </c>
      <c r="N55" s="14">
        <f t="shared" si="10"/>
        <v>0.4</v>
      </c>
      <c r="O55" s="24">
        <f t="shared" si="11"/>
        <v>0.16000000000000003</v>
      </c>
      <c r="P55" s="24">
        <f t="shared" si="12"/>
        <v>0.84</v>
      </c>
      <c r="Q55" s="24">
        <f t="shared" si="13"/>
        <v>0.91651513899116799</v>
      </c>
      <c r="R55" s="24">
        <f t="shared" si="14"/>
        <v>1.1592794807274085</v>
      </c>
      <c r="S55" s="24">
        <f t="shared" si="15"/>
        <v>8.6152423065169774</v>
      </c>
      <c r="T55" s="24">
        <f t="shared" si="16"/>
        <v>-0.34265715378763684</v>
      </c>
      <c r="U55" s="24">
        <f t="shared" si="17"/>
        <v>2.328374037489701E-2</v>
      </c>
      <c r="V55" s="24">
        <f t="shared" si="18"/>
        <v>2.5404643507063101E-2</v>
      </c>
      <c r="W55" s="25">
        <f t="shared" si="19"/>
        <v>1.0087050828371198</v>
      </c>
      <c r="X55" s="20">
        <f t="shared" si="42"/>
        <v>9.3999999999999986</v>
      </c>
      <c r="Y55" s="14">
        <f t="shared" si="20"/>
        <v>0.2</v>
      </c>
      <c r="Z55" s="21">
        <f t="shared" si="21"/>
        <v>4.0000000000000008E-2</v>
      </c>
      <c r="AA55" s="21">
        <f t="shared" si="22"/>
        <v>0.96</v>
      </c>
      <c r="AB55" s="21">
        <f t="shared" si="23"/>
        <v>0.9797958971132712</v>
      </c>
      <c r="AC55" s="21">
        <f t="shared" si="24"/>
        <v>1.3694384060045657</v>
      </c>
      <c r="AD55" s="21">
        <f t="shared" si="25"/>
        <v>9.2100814328647473</v>
      </c>
      <c r="AE55" s="21">
        <f t="shared" si="26"/>
        <v>-0.91469066873599059</v>
      </c>
      <c r="AF55" s="21">
        <f t="shared" si="27"/>
        <v>0.15259010575688389</v>
      </c>
      <c r="AG55" s="21">
        <f t="shared" si="28"/>
        <v>0.15573662454236978</v>
      </c>
      <c r="AH55" s="22">
        <f t="shared" si="29"/>
        <v>1.142450837249346</v>
      </c>
      <c r="AI55" s="23">
        <f t="shared" si="43"/>
        <v>9.3999999999999986</v>
      </c>
      <c r="AJ55" s="33">
        <f t="shared" si="30"/>
        <v>0</v>
      </c>
      <c r="AK55" s="24">
        <f t="shared" si="31"/>
        <v>0</v>
      </c>
      <c r="AL55" s="24">
        <f t="shared" si="32"/>
        <v>1</v>
      </c>
      <c r="AM55" s="24">
        <f t="shared" si="33"/>
        <v>1</v>
      </c>
      <c r="AN55" s="24">
        <f t="shared" si="34"/>
        <v>1.5707963267948966</v>
      </c>
      <c r="AO55" s="24">
        <f t="shared" si="35"/>
        <v>9.3999999999999986</v>
      </c>
      <c r="AP55" s="24">
        <f t="shared" si="36"/>
        <v>-0.99969304203520648</v>
      </c>
      <c r="AQ55" s="24">
        <f t="shared" si="37"/>
        <v>1</v>
      </c>
      <c r="AR55" s="24">
        <f t="shared" si="38"/>
        <v>1</v>
      </c>
      <c r="AS55" s="25">
        <f t="shared" si="39"/>
        <v>1.9996930420352066</v>
      </c>
    </row>
    <row r="56" spans="2:45" ht="15.75" thickBot="1">
      <c r="B56" s="20">
        <f t="shared" si="40"/>
        <v>9.5999999999999979</v>
      </c>
      <c r="C56" s="14">
        <f t="shared" si="0"/>
        <v>0.9</v>
      </c>
      <c r="D56" s="21">
        <f t="shared" si="1"/>
        <v>0.81</v>
      </c>
      <c r="E56" s="21">
        <f t="shared" si="2"/>
        <v>0.18999999999999995</v>
      </c>
      <c r="F56" s="21">
        <f t="shared" si="3"/>
        <v>0.43588989435406728</v>
      </c>
      <c r="G56" s="21">
        <f t="shared" si="4"/>
        <v>0.45102681179626236</v>
      </c>
      <c r="H56" s="21">
        <f t="shared" si="5"/>
        <v>4.1845429857990446</v>
      </c>
      <c r="I56" s="21">
        <f t="shared" si="6"/>
        <v>-0.99705085729265219</v>
      </c>
      <c r="J56" s="21">
        <f t="shared" si="7"/>
        <v>1.7688690224256689E-4</v>
      </c>
      <c r="K56" s="21">
        <f t="shared" si="8"/>
        <v>4.0580638490068807E-4</v>
      </c>
      <c r="L56" s="22">
        <f t="shared" si="9"/>
        <v>1.00040460960396</v>
      </c>
      <c r="M56" s="23">
        <f t="shared" si="41"/>
        <v>9.5999999999999979</v>
      </c>
      <c r="N56" s="14">
        <f t="shared" si="10"/>
        <v>0.4</v>
      </c>
      <c r="O56" s="24">
        <f t="shared" si="11"/>
        <v>0.16000000000000003</v>
      </c>
      <c r="P56" s="24">
        <f t="shared" si="12"/>
        <v>0.84</v>
      </c>
      <c r="Q56" s="24">
        <f t="shared" si="13"/>
        <v>0.91651513899116799</v>
      </c>
      <c r="R56" s="24">
        <f t="shared" si="14"/>
        <v>1.1592794807274085</v>
      </c>
      <c r="S56" s="24">
        <f t="shared" si="15"/>
        <v>8.7985453343152109</v>
      </c>
      <c r="T56" s="24">
        <f t="shared" si="16"/>
        <v>-0.50815983803490539</v>
      </c>
      <c r="U56" s="24">
        <f t="shared" si="17"/>
        <v>2.1493601345089933E-2</v>
      </c>
      <c r="V56" s="24">
        <f t="shared" si="18"/>
        <v>2.3451441695495068E-2</v>
      </c>
      <c r="W56" s="25">
        <f t="shared" si="19"/>
        <v>1.0119170808136677</v>
      </c>
      <c r="X56" s="20">
        <f t="shared" si="42"/>
        <v>9.5999999999999979</v>
      </c>
      <c r="Y56" s="14">
        <f t="shared" si="20"/>
        <v>0.2</v>
      </c>
      <c r="Z56" s="21">
        <f t="shared" si="21"/>
        <v>4.0000000000000008E-2</v>
      </c>
      <c r="AA56" s="21">
        <f t="shared" si="22"/>
        <v>0.96</v>
      </c>
      <c r="AB56" s="21">
        <f t="shared" si="23"/>
        <v>0.9797958971132712</v>
      </c>
      <c r="AC56" s="21">
        <f t="shared" si="24"/>
        <v>1.3694384060045657</v>
      </c>
      <c r="AD56" s="21">
        <f t="shared" si="25"/>
        <v>9.4060406122874021</v>
      </c>
      <c r="AE56" s="21">
        <f t="shared" si="26"/>
        <v>-0.97587665432451287</v>
      </c>
      <c r="AF56" s="21">
        <f t="shared" si="27"/>
        <v>0.14660696213035018</v>
      </c>
      <c r="AG56" s="21">
        <f t="shared" si="28"/>
        <v>0.14963010414953942</v>
      </c>
      <c r="AH56" s="22">
        <f t="shared" si="29"/>
        <v>1.146020525423681</v>
      </c>
      <c r="AI56" s="23">
        <f t="shared" si="43"/>
        <v>9.5999999999999979</v>
      </c>
      <c r="AJ56" s="33">
        <f t="shared" si="30"/>
        <v>0</v>
      </c>
      <c r="AK56" s="24">
        <f t="shared" si="31"/>
        <v>0</v>
      </c>
      <c r="AL56" s="24">
        <f t="shared" si="32"/>
        <v>1</v>
      </c>
      <c r="AM56" s="24">
        <f t="shared" si="33"/>
        <v>1</v>
      </c>
      <c r="AN56" s="24">
        <f t="shared" si="34"/>
        <v>1.5707963267948966</v>
      </c>
      <c r="AO56" s="24">
        <f t="shared" si="35"/>
        <v>9.5999999999999979</v>
      </c>
      <c r="AP56" s="24">
        <f t="shared" si="36"/>
        <v>-0.98468785579412732</v>
      </c>
      <c r="AQ56" s="24">
        <f t="shared" si="37"/>
        <v>1</v>
      </c>
      <c r="AR56" s="24">
        <f t="shared" si="38"/>
        <v>1</v>
      </c>
      <c r="AS56" s="25">
        <f t="shared" si="39"/>
        <v>1.9846878557941272</v>
      </c>
    </row>
    <row r="57" spans="2:45" ht="15.75" thickBot="1">
      <c r="B57" s="20">
        <f t="shared" si="40"/>
        <v>9.7999999999999972</v>
      </c>
      <c r="C57" s="14">
        <f t="shared" si="0"/>
        <v>0.9</v>
      </c>
      <c r="D57" s="21">
        <f t="shared" si="1"/>
        <v>0.81</v>
      </c>
      <c r="E57" s="21">
        <f t="shared" si="2"/>
        <v>0.18999999999999995</v>
      </c>
      <c r="F57" s="21">
        <f t="shared" si="3"/>
        <v>0.43588989435406728</v>
      </c>
      <c r="G57" s="21">
        <f t="shared" si="4"/>
        <v>0.45102681179626236</v>
      </c>
      <c r="H57" s="21">
        <f t="shared" si="5"/>
        <v>4.271720964669858</v>
      </c>
      <c r="I57" s="21">
        <f t="shared" si="6"/>
        <v>-0.99994634815163197</v>
      </c>
      <c r="J57" s="21">
        <f t="shared" si="7"/>
        <v>1.4774836023203391E-4</v>
      </c>
      <c r="K57" s="21">
        <f t="shared" si="8"/>
        <v>3.3895798490804187E-4</v>
      </c>
      <c r="L57" s="22">
        <f t="shared" si="9"/>
        <v>1.0003389397991855</v>
      </c>
      <c r="M57" s="23">
        <f t="shared" si="41"/>
        <v>9.7999999999999972</v>
      </c>
      <c r="N57" s="14">
        <f t="shared" si="10"/>
        <v>0.4</v>
      </c>
      <c r="O57" s="24">
        <f t="shared" si="11"/>
        <v>0.16000000000000003</v>
      </c>
      <c r="P57" s="24">
        <f t="shared" si="12"/>
        <v>0.84</v>
      </c>
      <c r="Q57" s="24">
        <f t="shared" si="13"/>
        <v>0.91651513899116799</v>
      </c>
      <c r="R57" s="24">
        <f t="shared" si="14"/>
        <v>1.1592794807274085</v>
      </c>
      <c r="S57" s="24">
        <f t="shared" si="15"/>
        <v>8.9818483621134444</v>
      </c>
      <c r="T57" s="24">
        <f t="shared" si="16"/>
        <v>-0.65663610588927934</v>
      </c>
      <c r="U57" s="24">
        <f t="shared" si="17"/>
        <v>1.9841094744370305E-2</v>
      </c>
      <c r="V57" s="24">
        <f t="shared" si="18"/>
        <v>2.1648409175444625E-2</v>
      </c>
      <c r="W57" s="25">
        <f t="shared" si="19"/>
        <v>1.0142151270996618</v>
      </c>
      <c r="X57" s="20">
        <f t="shared" si="42"/>
        <v>9.7999999999999972</v>
      </c>
      <c r="Y57" s="14">
        <f t="shared" si="20"/>
        <v>0.2</v>
      </c>
      <c r="Z57" s="21">
        <f t="shared" si="21"/>
        <v>4.0000000000000008E-2</v>
      </c>
      <c r="AA57" s="21">
        <f t="shared" si="22"/>
        <v>0.96</v>
      </c>
      <c r="AB57" s="21">
        <f t="shared" si="23"/>
        <v>0.9797958971132712</v>
      </c>
      <c r="AC57" s="21">
        <f t="shared" si="24"/>
        <v>1.3694384060045657</v>
      </c>
      <c r="AD57" s="21">
        <f t="shared" si="25"/>
        <v>9.601999791710055</v>
      </c>
      <c r="AE57" s="21">
        <f t="shared" si="26"/>
        <v>-0.9997087387233381</v>
      </c>
      <c r="AF57" s="21">
        <f t="shared" si="27"/>
        <v>0.14085842092104506</v>
      </c>
      <c r="AG57" s="21">
        <f t="shared" si="28"/>
        <v>0.1437630238461397</v>
      </c>
      <c r="AH57" s="22">
        <f t="shared" si="29"/>
        <v>1.1437211512442775</v>
      </c>
      <c r="AI57" s="23">
        <f t="shared" si="43"/>
        <v>9.7999999999999972</v>
      </c>
      <c r="AJ57" s="33">
        <f t="shared" si="30"/>
        <v>0</v>
      </c>
      <c r="AK57" s="24">
        <f t="shared" si="31"/>
        <v>0</v>
      </c>
      <c r="AL57" s="24">
        <f t="shared" si="32"/>
        <v>1</v>
      </c>
      <c r="AM57" s="24">
        <f t="shared" si="33"/>
        <v>1</v>
      </c>
      <c r="AN57" s="24">
        <f t="shared" si="34"/>
        <v>1.5707963267948966</v>
      </c>
      <c r="AO57" s="24">
        <f t="shared" si="35"/>
        <v>9.7999999999999972</v>
      </c>
      <c r="AP57" s="24">
        <f t="shared" si="36"/>
        <v>-0.93042627210475459</v>
      </c>
      <c r="AQ57" s="24">
        <f t="shared" si="37"/>
        <v>1</v>
      </c>
      <c r="AR57" s="24">
        <f t="shared" si="38"/>
        <v>1</v>
      </c>
      <c r="AS57" s="25">
        <f t="shared" si="39"/>
        <v>1.9304262721047545</v>
      </c>
    </row>
    <row r="58" spans="2:45" ht="15.75" thickBot="1">
      <c r="B58" s="20">
        <f t="shared" si="40"/>
        <v>9.9999999999999964</v>
      </c>
      <c r="C58" s="14">
        <f t="shared" si="0"/>
        <v>0.9</v>
      </c>
      <c r="D58" s="21">
        <f t="shared" si="1"/>
        <v>0.81</v>
      </c>
      <c r="E58" s="21">
        <f t="shared" si="2"/>
        <v>0.18999999999999995</v>
      </c>
      <c r="F58" s="21">
        <f t="shared" si="3"/>
        <v>0.43588989435406728</v>
      </c>
      <c r="G58" s="21">
        <f t="shared" si="4"/>
        <v>0.45102681179626236</v>
      </c>
      <c r="H58" s="21">
        <f t="shared" si="5"/>
        <v>4.3588989435406713</v>
      </c>
      <c r="I58" s="21">
        <f t="shared" si="6"/>
        <v>-0.99524705862060159</v>
      </c>
      <c r="J58" s="21">
        <f t="shared" si="7"/>
        <v>1.2340980408667999E-4</v>
      </c>
      <c r="K58" s="21">
        <f t="shared" si="8"/>
        <v>2.8312150771367948E-4</v>
      </c>
      <c r="L58" s="22">
        <f t="shared" si="9"/>
        <v>1.0002817758477842</v>
      </c>
      <c r="M58" s="23">
        <f t="shared" si="41"/>
        <v>9.9999999999999964</v>
      </c>
      <c r="N58" s="14">
        <f t="shared" si="10"/>
        <v>0.4</v>
      </c>
      <c r="O58" s="24">
        <f t="shared" si="11"/>
        <v>0.16000000000000003</v>
      </c>
      <c r="P58" s="24">
        <f t="shared" si="12"/>
        <v>0.84</v>
      </c>
      <c r="Q58" s="24">
        <f t="shared" si="13"/>
        <v>0.91651513899116799</v>
      </c>
      <c r="R58" s="24">
        <f t="shared" si="14"/>
        <v>1.1592794807274085</v>
      </c>
      <c r="S58" s="24">
        <f t="shared" si="15"/>
        <v>9.1651513899116761</v>
      </c>
      <c r="T58" s="24">
        <f t="shared" si="16"/>
        <v>-0.78311110776262882</v>
      </c>
      <c r="U58" s="24">
        <f t="shared" si="17"/>
        <v>1.8315638888734206E-2</v>
      </c>
      <c r="V58" s="24">
        <f t="shared" si="18"/>
        <v>1.9984000383119371E-2</v>
      </c>
      <c r="W58" s="25">
        <f t="shared" si="19"/>
        <v>1.0156496926775533</v>
      </c>
      <c r="X58" s="20">
        <f t="shared" si="42"/>
        <v>9.9999999999999964</v>
      </c>
      <c r="Y58" s="14">
        <f t="shared" si="20"/>
        <v>0.2</v>
      </c>
      <c r="Z58" s="21">
        <f t="shared" si="21"/>
        <v>4.0000000000000008E-2</v>
      </c>
      <c r="AA58" s="21">
        <f t="shared" si="22"/>
        <v>0.96</v>
      </c>
      <c r="AB58" s="21">
        <f t="shared" si="23"/>
        <v>0.9797958971132712</v>
      </c>
      <c r="AC58" s="21">
        <f t="shared" si="24"/>
        <v>1.3694384060045657</v>
      </c>
      <c r="AD58" s="21">
        <f t="shared" si="25"/>
        <v>9.797958971132708</v>
      </c>
      <c r="AE58" s="21">
        <f t="shared" si="26"/>
        <v>-0.98527469463218964</v>
      </c>
      <c r="AF58" s="21">
        <f t="shared" si="27"/>
        <v>0.13533528323661279</v>
      </c>
      <c r="AG58" s="21">
        <f t="shared" si="28"/>
        <v>0.13812599505197468</v>
      </c>
      <c r="AH58" s="22">
        <f t="shared" si="29"/>
        <v>1.1360920475956018</v>
      </c>
      <c r="AI58" s="23">
        <f t="shared" si="43"/>
        <v>9.9999999999999964</v>
      </c>
      <c r="AJ58" s="33">
        <f t="shared" si="30"/>
        <v>0</v>
      </c>
      <c r="AK58" s="24">
        <f t="shared" si="31"/>
        <v>0</v>
      </c>
      <c r="AL58" s="24">
        <f t="shared" si="32"/>
        <v>1</v>
      </c>
      <c r="AM58" s="24">
        <f t="shared" si="33"/>
        <v>1</v>
      </c>
      <c r="AN58" s="24">
        <f t="shared" si="34"/>
        <v>1.5707963267948966</v>
      </c>
      <c r="AO58" s="24">
        <f t="shared" si="35"/>
        <v>9.9999999999999964</v>
      </c>
      <c r="AP58" s="24">
        <f t="shared" si="36"/>
        <v>-0.83907152907645444</v>
      </c>
      <c r="AQ58" s="24">
        <f t="shared" si="37"/>
        <v>1</v>
      </c>
      <c r="AR58" s="24">
        <f t="shared" si="38"/>
        <v>1</v>
      </c>
      <c r="AS58" s="25">
        <f t="shared" si="39"/>
        <v>1.8390715290764543</v>
      </c>
    </row>
    <row r="59" spans="2:45" ht="15.75" thickBot="1">
      <c r="B59" s="20">
        <f t="shared" si="40"/>
        <v>10.199999999999996</v>
      </c>
      <c r="C59" s="14">
        <f t="shared" si="0"/>
        <v>0.9</v>
      </c>
      <c r="D59" s="21">
        <f t="shared" si="1"/>
        <v>0.81</v>
      </c>
      <c r="E59" s="21">
        <f t="shared" si="2"/>
        <v>0.18999999999999995</v>
      </c>
      <c r="F59" s="21">
        <f t="shared" si="3"/>
        <v>0.43588989435406728</v>
      </c>
      <c r="G59" s="21">
        <f t="shared" si="4"/>
        <v>0.45102681179626236</v>
      </c>
      <c r="H59" s="21">
        <f t="shared" si="5"/>
        <v>4.4460769224114847</v>
      </c>
      <c r="I59" s="21">
        <f t="shared" si="6"/>
        <v>-0.9829886806864796</v>
      </c>
      <c r="J59" s="21">
        <f t="shared" si="7"/>
        <v>1.0308053314970488E-4</v>
      </c>
      <c r="K59" s="21">
        <f t="shared" si="8"/>
        <v>2.364829616030832E-4</v>
      </c>
      <c r="L59" s="22">
        <f t="shared" si="9"/>
        <v>1.000232460074431</v>
      </c>
      <c r="M59" s="23">
        <f t="shared" si="41"/>
        <v>10.199999999999996</v>
      </c>
      <c r="N59" s="14">
        <f t="shared" si="10"/>
        <v>0.4</v>
      </c>
      <c r="O59" s="24">
        <f t="shared" si="11"/>
        <v>0.16000000000000003</v>
      </c>
      <c r="P59" s="24">
        <f t="shared" si="12"/>
        <v>0.84</v>
      </c>
      <c r="Q59" s="24">
        <f t="shared" si="13"/>
        <v>0.91651513899116799</v>
      </c>
      <c r="R59" s="24">
        <f t="shared" si="14"/>
        <v>1.1592794807274085</v>
      </c>
      <c r="S59" s="24">
        <f t="shared" si="15"/>
        <v>9.3484544177099096</v>
      </c>
      <c r="T59" s="24">
        <f t="shared" si="16"/>
        <v>-0.88334716904156074</v>
      </c>
      <c r="U59" s="24">
        <f t="shared" si="17"/>
        <v>1.6907465652705306E-2</v>
      </c>
      <c r="V59" s="24">
        <f t="shared" si="18"/>
        <v>1.844755741985429E-2</v>
      </c>
      <c r="W59" s="25">
        <f t="shared" si="19"/>
        <v>1.0162955976225598</v>
      </c>
      <c r="X59" s="20">
        <f t="shared" si="42"/>
        <v>10.199999999999996</v>
      </c>
      <c r="Y59" s="14">
        <f t="shared" si="20"/>
        <v>0.2</v>
      </c>
      <c r="Z59" s="21">
        <f t="shared" si="21"/>
        <v>4.0000000000000008E-2</v>
      </c>
      <c r="AA59" s="21">
        <f t="shared" si="22"/>
        <v>0.96</v>
      </c>
      <c r="AB59" s="21">
        <f t="shared" si="23"/>
        <v>0.9797958971132712</v>
      </c>
      <c r="AC59" s="21">
        <f t="shared" si="24"/>
        <v>1.3694384060045657</v>
      </c>
      <c r="AD59" s="21">
        <f t="shared" si="25"/>
        <v>9.9939181505553627</v>
      </c>
      <c r="AE59" s="21">
        <f t="shared" si="26"/>
        <v>-0.93312701795755149</v>
      </c>
      <c r="AF59" s="21">
        <f t="shared" si="27"/>
        <v>0.13002871087842602</v>
      </c>
      <c r="AG59" s="21">
        <f t="shared" si="28"/>
        <v>0.13270999731834332</v>
      </c>
      <c r="AH59" s="22">
        <f t="shared" si="29"/>
        <v>1.1238352840508203</v>
      </c>
      <c r="AI59" s="23">
        <f t="shared" si="43"/>
        <v>10.199999999999996</v>
      </c>
      <c r="AJ59" s="33">
        <f t="shared" si="30"/>
        <v>0</v>
      </c>
      <c r="AK59" s="24">
        <f t="shared" si="31"/>
        <v>0</v>
      </c>
      <c r="AL59" s="24">
        <f t="shared" si="32"/>
        <v>1</v>
      </c>
      <c r="AM59" s="24">
        <f t="shared" si="33"/>
        <v>1</v>
      </c>
      <c r="AN59" s="24">
        <f t="shared" si="34"/>
        <v>1.5707963267948966</v>
      </c>
      <c r="AO59" s="24">
        <f t="shared" si="35"/>
        <v>10.199999999999996</v>
      </c>
      <c r="AP59" s="24">
        <f t="shared" si="36"/>
        <v>-0.71426565202720271</v>
      </c>
      <c r="AQ59" s="24">
        <f t="shared" si="37"/>
        <v>1</v>
      </c>
      <c r="AR59" s="24">
        <f t="shared" si="38"/>
        <v>1</v>
      </c>
      <c r="AS59" s="25">
        <f t="shared" si="39"/>
        <v>1.7142656520272026</v>
      </c>
    </row>
    <row r="60" spans="2:45" ht="15.75" thickBot="1">
      <c r="B60" s="20">
        <f t="shared" si="40"/>
        <v>10.399999999999995</v>
      </c>
      <c r="C60" s="14">
        <f t="shared" si="0"/>
        <v>0.9</v>
      </c>
      <c r="D60" s="21">
        <f t="shared" si="1"/>
        <v>0.81</v>
      </c>
      <c r="E60" s="21">
        <f t="shared" si="2"/>
        <v>0.18999999999999995</v>
      </c>
      <c r="F60" s="21">
        <f t="shared" si="3"/>
        <v>0.43588989435406728</v>
      </c>
      <c r="G60" s="21">
        <f t="shared" si="4"/>
        <v>0.45102681179626236</v>
      </c>
      <c r="H60" s="21">
        <f t="shared" si="5"/>
        <v>4.5332549012822971</v>
      </c>
      <c r="I60" s="21">
        <f t="shared" si="6"/>
        <v>-0.96326431903285159</v>
      </c>
      <c r="J60" s="21">
        <f t="shared" si="7"/>
        <v>8.6100098716340663E-5</v>
      </c>
      <c r="K60" s="21">
        <f t="shared" si="8"/>
        <v>1.9752717333337109E-4</v>
      </c>
      <c r="L60" s="22">
        <f t="shared" si="9"/>
        <v>1.0001902708781114</v>
      </c>
      <c r="M60" s="23">
        <f t="shared" si="41"/>
        <v>10.399999999999995</v>
      </c>
      <c r="N60" s="14">
        <f t="shared" si="10"/>
        <v>0.4</v>
      </c>
      <c r="O60" s="24">
        <f t="shared" si="11"/>
        <v>0.16000000000000003</v>
      </c>
      <c r="P60" s="24">
        <f t="shared" si="12"/>
        <v>0.84</v>
      </c>
      <c r="Q60" s="24">
        <f t="shared" si="13"/>
        <v>0.91651513899116799</v>
      </c>
      <c r="R60" s="24">
        <f t="shared" si="14"/>
        <v>1.1592794807274085</v>
      </c>
      <c r="S60" s="24">
        <f t="shared" si="15"/>
        <v>9.5317574455081431</v>
      </c>
      <c r="T60" s="24">
        <f t="shared" si="16"/>
        <v>-0.95398577772024773</v>
      </c>
      <c r="U60" s="24">
        <f t="shared" si="17"/>
        <v>1.5607557919982858E-2</v>
      </c>
      <c r="V60" s="24">
        <f t="shared" si="18"/>
        <v>1.7029241805173564E-2</v>
      </c>
      <c r="W60" s="25">
        <f t="shared" si="19"/>
        <v>1.0162456544874947</v>
      </c>
      <c r="X60" s="20">
        <f t="shared" si="42"/>
        <v>10.399999999999995</v>
      </c>
      <c r="Y60" s="14">
        <f t="shared" si="20"/>
        <v>0.2</v>
      </c>
      <c r="Z60" s="21">
        <f t="shared" si="21"/>
        <v>4.0000000000000008E-2</v>
      </c>
      <c r="AA60" s="21">
        <f t="shared" si="22"/>
        <v>0.96</v>
      </c>
      <c r="AB60" s="21">
        <f t="shared" si="23"/>
        <v>0.9797958971132712</v>
      </c>
      <c r="AC60" s="21">
        <f t="shared" si="24"/>
        <v>1.3694384060045657</v>
      </c>
      <c r="AD60" s="21">
        <f t="shared" si="25"/>
        <v>10.189877329978016</v>
      </c>
      <c r="AE60" s="21">
        <f t="shared" si="26"/>
        <v>-0.84526177977371952</v>
      </c>
      <c r="AF60" s="21">
        <f t="shared" si="27"/>
        <v>0.12493021219858252</v>
      </c>
      <c r="AG60" s="21">
        <f t="shared" si="28"/>
        <v>0.1275063638933974</v>
      </c>
      <c r="AH60" s="22">
        <f t="shared" si="29"/>
        <v>1.1077762560770086</v>
      </c>
      <c r="AI60" s="23">
        <f t="shared" si="43"/>
        <v>10.399999999999995</v>
      </c>
      <c r="AJ60" s="33">
        <f t="shared" si="30"/>
        <v>0</v>
      </c>
      <c r="AK60" s="24">
        <f t="shared" si="31"/>
        <v>0</v>
      </c>
      <c r="AL60" s="24">
        <f t="shared" si="32"/>
        <v>1</v>
      </c>
      <c r="AM60" s="24">
        <f t="shared" si="33"/>
        <v>1</v>
      </c>
      <c r="AN60" s="24">
        <f t="shared" si="34"/>
        <v>1.5707963267948966</v>
      </c>
      <c r="AO60" s="24">
        <f t="shared" si="35"/>
        <v>10.399999999999995</v>
      </c>
      <c r="AP60" s="24">
        <f t="shared" si="36"/>
        <v>-0.56098425742723323</v>
      </c>
      <c r="AQ60" s="24">
        <f t="shared" si="37"/>
        <v>1</v>
      </c>
      <c r="AR60" s="24">
        <f t="shared" si="38"/>
        <v>1</v>
      </c>
      <c r="AS60" s="25">
        <f t="shared" si="39"/>
        <v>1.5609842574272332</v>
      </c>
    </row>
    <row r="61" spans="2:45" ht="15.75" thickBot="1">
      <c r="B61" s="20">
        <f t="shared" si="40"/>
        <v>10.599999999999994</v>
      </c>
      <c r="C61" s="14">
        <f t="shared" si="0"/>
        <v>0.9</v>
      </c>
      <c r="D61" s="21">
        <f t="shared" si="1"/>
        <v>0.81</v>
      </c>
      <c r="E61" s="21">
        <f t="shared" si="2"/>
        <v>0.18999999999999995</v>
      </c>
      <c r="F61" s="21">
        <f t="shared" si="3"/>
        <v>0.43588989435406728</v>
      </c>
      <c r="G61" s="21">
        <f t="shared" si="4"/>
        <v>0.45102681179626236</v>
      </c>
      <c r="H61" s="21">
        <f t="shared" si="5"/>
        <v>4.6204328801531105</v>
      </c>
      <c r="I61" s="21">
        <f t="shared" si="6"/>
        <v>-0.93622378389240535</v>
      </c>
      <c r="J61" s="21">
        <f t="shared" si="7"/>
        <v>7.1916847657329277E-5</v>
      </c>
      <c r="K61" s="21">
        <f t="shared" si="8"/>
        <v>1.6498856382963589E-4</v>
      </c>
      <c r="L61" s="22">
        <f t="shared" si="9"/>
        <v>1.0001544662175275</v>
      </c>
      <c r="M61" s="23">
        <f t="shared" si="41"/>
        <v>10.599999999999994</v>
      </c>
      <c r="N61" s="14">
        <f t="shared" si="10"/>
        <v>0.4</v>
      </c>
      <c r="O61" s="24">
        <f t="shared" si="11"/>
        <v>0.16000000000000003</v>
      </c>
      <c r="P61" s="24">
        <f t="shared" si="12"/>
        <v>0.84</v>
      </c>
      <c r="Q61" s="24">
        <f t="shared" si="13"/>
        <v>0.91651513899116799</v>
      </c>
      <c r="R61" s="24">
        <f t="shared" si="14"/>
        <v>1.1592794807274085</v>
      </c>
      <c r="S61" s="24">
        <f t="shared" si="15"/>
        <v>9.7150604733063748</v>
      </c>
      <c r="T61" s="24">
        <f t="shared" si="16"/>
        <v>-0.99266011478869243</v>
      </c>
      <c r="U61" s="24">
        <f t="shared" si="17"/>
        <v>1.4407591843112388E-2</v>
      </c>
      <c r="V61" s="24">
        <f t="shared" si="18"/>
        <v>1.571997147692639E-2</v>
      </c>
      <c r="W61" s="25">
        <f t="shared" si="19"/>
        <v>1.0156045886907608</v>
      </c>
      <c r="X61" s="20">
        <f t="shared" si="42"/>
        <v>10.599999999999994</v>
      </c>
      <c r="Y61" s="14">
        <f t="shared" si="20"/>
        <v>0.2</v>
      </c>
      <c r="Z61" s="21">
        <f t="shared" si="21"/>
        <v>4.0000000000000008E-2</v>
      </c>
      <c r="AA61" s="21">
        <f t="shared" si="22"/>
        <v>0.96</v>
      </c>
      <c r="AB61" s="21">
        <f t="shared" si="23"/>
        <v>0.9797958971132712</v>
      </c>
      <c r="AC61" s="21">
        <f t="shared" si="24"/>
        <v>1.3694384060045657</v>
      </c>
      <c r="AD61" s="21">
        <f t="shared" si="25"/>
        <v>10.385836509400669</v>
      </c>
      <c r="AE61" s="21">
        <f t="shared" si="26"/>
        <v>-0.72504222215701897</v>
      </c>
      <c r="AF61" s="21">
        <f t="shared" si="27"/>
        <v>0.12003162851145688</v>
      </c>
      <c r="AG61" s="21">
        <f t="shared" si="28"/>
        <v>0.12250676785348938</v>
      </c>
      <c r="AH61" s="22">
        <f t="shared" si="29"/>
        <v>1.088822579193768</v>
      </c>
      <c r="AI61" s="23">
        <f t="shared" si="43"/>
        <v>10.599999999999994</v>
      </c>
      <c r="AJ61" s="33">
        <f t="shared" si="30"/>
        <v>0</v>
      </c>
      <c r="AK61" s="24">
        <f t="shared" si="31"/>
        <v>0</v>
      </c>
      <c r="AL61" s="24">
        <f t="shared" si="32"/>
        <v>1</v>
      </c>
      <c r="AM61" s="24">
        <f t="shared" si="33"/>
        <v>1</v>
      </c>
      <c r="AN61" s="24">
        <f t="shared" si="34"/>
        <v>1.5707963267948966</v>
      </c>
      <c r="AO61" s="24">
        <f t="shared" si="35"/>
        <v>10.599999999999994</v>
      </c>
      <c r="AP61" s="24">
        <f t="shared" si="36"/>
        <v>-0.38533819077183462</v>
      </c>
      <c r="AQ61" s="24">
        <f t="shared" si="37"/>
        <v>1</v>
      </c>
      <c r="AR61" s="24">
        <f t="shared" si="38"/>
        <v>1</v>
      </c>
      <c r="AS61" s="25">
        <f t="shared" si="39"/>
        <v>1.3853381907718347</v>
      </c>
    </row>
    <row r="62" spans="2:45" ht="15.75" thickBot="1">
      <c r="B62" s="20">
        <f t="shared" si="40"/>
        <v>10.799999999999994</v>
      </c>
      <c r="C62" s="14">
        <f t="shared" si="0"/>
        <v>0.9</v>
      </c>
      <c r="D62" s="21">
        <f t="shared" si="1"/>
        <v>0.81</v>
      </c>
      <c r="E62" s="21">
        <f t="shared" si="2"/>
        <v>0.18999999999999995</v>
      </c>
      <c r="F62" s="21">
        <f t="shared" si="3"/>
        <v>0.43588989435406728</v>
      </c>
      <c r="G62" s="21">
        <f t="shared" si="4"/>
        <v>0.45102681179626236</v>
      </c>
      <c r="H62" s="21">
        <f t="shared" si="5"/>
        <v>4.7076108590239238</v>
      </c>
      <c r="I62" s="21">
        <f t="shared" si="6"/>
        <v>-0.90207245321006835</v>
      </c>
      <c r="J62" s="21">
        <f t="shared" si="7"/>
        <v>6.007000054676968E-5</v>
      </c>
      <c r="K62" s="21">
        <f t="shared" si="8"/>
        <v>1.3781003259042215E-4</v>
      </c>
      <c r="L62" s="22">
        <f t="shared" si="9"/>
        <v>1.0001243146341758</v>
      </c>
      <c r="M62" s="23">
        <f t="shared" si="41"/>
        <v>10.799999999999994</v>
      </c>
      <c r="N62" s="14">
        <f t="shared" si="10"/>
        <v>0.4</v>
      </c>
      <c r="O62" s="24">
        <f t="shared" si="11"/>
        <v>0.16000000000000003</v>
      </c>
      <c r="P62" s="24">
        <f t="shared" si="12"/>
        <v>0.84</v>
      </c>
      <c r="Q62" s="24">
        <f t="shared" si="13"/>
        <v>0.91651513899116799</v>
      </c>
      <c r="R62" s="24">
        <f t="shared" si="14"/>
        <v>1.1592794807274085</v>
      </c>
      <c r="S62" s="24">
        <f t="shared" si="15"/>
        <v>9.8983635011046083</v>
      </c>
      <c r="T62" s="24">
        <f t="shared" si="16"/>
        <v>-0.99807435693037205</v>
      </c>
      <c r="U62" s="24">
        <f t="shared" si="17"/>
        <v>1.3299883542443804E-2</v>
      </c>
      <c r="V62" s="24">
        <f t="shared" si="18"/>
        <v>1.4511362635082417E-2</v>
      </c>
      <c r="W62" s="25">
        <f t="shared" si="19"/>
        <v>1.0144834189301932</v>
      </c>
      <c r="X62" s="20">
        <f t="shared" si="42"/>
        <v>10.799999999999994</v>
      </c>
      <c r="Y62" s="14">
        <f t="shared" si="20"/>
        <v>0.2</v>
      </c>
      <c r="Z62" s="21">
        <f t="shared" si="21"/>
        <v>4.0000000000000008E-2</v>
      </c>
      <c r="AA62" s="21">
        <f t="shared" si="22"/>
        <v>0.96</v>
      </c>
      <c r="AB62" s="21">
        <f t="shared" si="23"/>
        <v>0.9797958971132712</v>
      </c>
      <c r="AC62" s="21">
        <f t="shared" si="24"/>
        <v>1.3694384060045657</v>
      </c>
      <c r="AD62" s="21">
        <f t="shared" si="25"/>
        <v>10.581795688823323</v>
      </c>
      <c r="AE62" s="21">
        <f t="shared" si="26"/>
        <v>-0.57707002243663053</v>
      </c>
      <c r="AF62" s="21">
        <f t="shared" si="27"/>
        <v>0.11532512103806267</v>
      </c>
      <c r="AG62" s="21">
        <f t="shared" si="28"/>
        <v>0.11770320877831793</v>
      </c>
      <c r="AH62" s="22">
        <f t="shared" si="29"/>
        <v>1.0679229933305674</v>
      </c>
      <c r="AI62" s="23">
        <f t="shared" si="43"/>
        <v>10.799999999999994</v>
      </c>
      <c r="AJ62" s="33">
        <f t="shared" si="30"/>
        <v>0</v>
      </c>
      <c r="AK62" s="24">
        <f t="shared" si="31"/>
        <v>0</v>
      </c>
      <c r="AL62" s="24">
        <f t="shared" si="32"/>
        <v>1</v>
      </c>
      <c r="AM62" s="24">
        <f t="shared" si="33"/>
        <v>1</v>
      </c>
      <c r="AN62" s="24">
        <f t="shared" si="34"/>
        <v>1.5707963267948966</v>
      </c>
      <c r="AO62" s="24">
        <f t="shared" si="35"/>
        <v>10.799999999999994</v>
      </c>
      <c r="AP62" s="24">
        <f t="shared" si="36"/>
        <v>-0.19432990645534182</v>
      </c>
      <c r="AQ62" s="24">
        <f t="shared" si="37"/>
        <v>1</v>
      </c>
      <c r="AR62" s="24">
        <f t="shared" si="38"/>
        <v>1</v>
      </c>
      <c r="AS62" s="25">
        <f t="shared" si="39"/>
        <v>1.1943299064553419</v>
      </c>
    </row>
    <row r="63" spans="2:45" ht="15.75" thickBot="1">
      <c r="B63" s="20">
        <f t="shared" si="40"/>
        <v>10.999999999999993</v>
      </c>
      <c r="C63" s="14">
        <f t="shared" si="0"/>
        <v>0.9</v>
      </c>
      <c r="D63" s="21">
        <f t="shared" si="1"/>
        <v>0.81</v>
      </c>
      <c r="E63" s="21">
        <f t="shared" si="2"/>
        <v>0.18999999999999995</v>
      </c>
      <c r="F63" s="21">
        <f t="shared" si="3"/>
        <v>0.43588989435406728</v>
      </c>
      <c r="G63" s="21">
        <f t="shared" si="4"/>
        <v>0.45102681179626236</v>
      </c>
      <c r="H63" s="21">
        <f t="shared" si="5"/>
        <v>4.7947888378947372</v>
      </c>
      <c r="I63" s="21">
        <f t="shared" si="6"/>
        <v>-0.86106971275892441</v>
      </c>
      <c r="J63" s="21">
        <f t="shared" si="7"/>
        <v>5.0174682056175642E-5</v>
      </c>
      <c r="K63" s="21">
        <f t="shared" si="8"/>
        <v>1.1510861505639643E-4</v>
      </c>
      <c r="L63" s="22">
        <f t="shared" si="9"/>
        <v>1.0000991165421027</v>
      </c>
      <c r="M63" s="23">
        <f t="shared" si="41"/>
        <v>10.999999999999993</v>
      </c>
      <c r="N63" s="14">
        <f t="shared" si="10"/>
        <v>0.4</v>
      </c>
      <c r="O63" s="24">
        <f t="shared" si="11"/>
        <v>0.16000000000000003</v>
      </c>
      <c r="P63" s="24">
        <f t="shared" si="12"/>
        <v>0.84</v>
      </c>
      <c r="Q63" s="24">
        <f t="shared" si="13"/>
        <v>0.91651513899116799</v>
      </c>
      <c r="R63" s="24">
        <f t="shared" si="14"/>
        <v>1.1592794807274085</v>
      </c>
      <c r="S63" s="24">
        <f t="shared" si="15"/>
        <v>10.081666528902842</v>
      </c>
      <c r="T63" s="24">
        <f t="shared" si="16"/>
        <v>-0.97004709441107195</v>
      </c>
      <c r="U63" s="24">
        <f t="shared" si="17"/>
        <v>1.2277339903068469E-2</v>
      </c>
      <c r="V63" s="24">
        <f t="shared" si="18"/>
        <v>1.3395676056788822E-2</v>
      </c>
      <c r="W63" s="25">
        <f t="shared" si="19"/>
        <v>1.01299443663656</v>
      </c>
      <c r="X63" s="20">
        <f t="shared" si="42"/>
        <v>10.999999999999993</v>
      </c>
      <c r="Y63" s="14">
        <f t="shared" si="20"/>
        <v>0.2</v>
      </c>
      <c r="Z63" s="21">
        <f t="shared" si="21"/>
        <v>4.0000000000000008E-2</v>
      </c>
      <c r="AA63" s="21">
        <f t="shared" si="22"/>
        <v>0.96</v>
      </c>
      <c r="AB63" s="21">
        <f t="shared" si="23"/>
        <v>0.9797958971132712</v>
      </c>
      <c r="AC63" s="21">
        <f t="shared" si="24"/>
        <v>1.3694384060045657</v>
      </c>
      <c r="AD63" s="21">
        <f t="shared" si="25"/>
        <v>10.777754868245976</v>
      </c>
      <c r="AE63" s="21">
        <f t="shared" si="26"/>
        <v>-0.40700915351598005</v>
      </c>
      <c r="AF63" s="21">
        <f t="shared" si="27"/>
        <v>0.11080315836233401</v>
      </c>
      <c r="AG63" s="21">
        <f t="shared" si="28"/>
        <v>0.11308799994854887</v>
      </c>
      <c r="AH63" s="22">
        <f t="shared" si="29"/>
        <v>1.0460278511318741</v>
      </c>
      <c r="AI63" s="23">
        <f t="shared" si="43"/>
        <v>10.999999999999993</v>
      </c>
      <c r="AJ63" s="33">
        <f t="shared" si="30"/>
        <v>0</v>
      </c>
      <c r="AK63" s="24">
        <f t="shared" si="31"/>
        <v>0</v>
      </c>
      <c r="AL63" s="24">
        <f t="shared" si="32"/>
        <v>1</v>
      </c>
      <c r="AM63" s="24">
        <f t="shared" si="33"/>
        <v>1</v>
      </c>
      <c r="AN63" s="24">
        <f t="shared" si="34"/>
        <v>1.5707963267948966</v>
      </c>
      <c r="AO63" s="24">
        <f t="shared" si="35"/>
        <v>10.999999999999993</v>
      </c>
      <c r="AP63" s="24">
        <f t="shared" si="36"/>
        <v>4.4256979880436193E-3</v>
      </c>
      <c r="AQ63" s="24">
        <f t="shared" si="37"/>
        <v>1</v>
      </c>
      <c r="AR63" s="24">
        <f t="shared" si="38"/>
        <v>1</v>
      </c>
      <c r="AS63" s="25">
        <f t="shared" si="39"/>
        <v>0.9955743020119564</v>
      </c>
    </row>
    <row r="64" spans="2:45" ht="15.75" thickBot="1">
      <c r="B64" s="20">
        <f t="shared" si="40"/>
        <v>11.199999999999992</v>
      </c>
      <c r="C64" s="14">
        <f t="shared" si="0"/>
        <v>0.9</v>
      </c>
      <c r="D64" s="21">
        <f t="shared" si="1"/>
        <v>0.81</v>
      </c>
      <c r="E64" s="21">
        <f t="shared" si="2"/>
        <v>0.18999999999999995</v>
      </c>
      <c r="F64" s="21">
        <f t="shared" si="3"/>
        <v>0.43588989435406728</v>
      </c>
      <c r="G64" s="21">
        <f t="shared" si="4"/>
        <v>0.45102681179626236</v>
      </c>
      <c r="H64" s="21">
        <f t="shared" si="5"/>
        <v>4.8819668167655497</v>
      </c>
      <c r="I64" s="21">
        <f t="shared" si="6"/>
        <v>-0.8135269860565375</v>
      </c>
      <c r="J64" s="21">
        <f t="shared" si="7"/>
        <v>4.1909417288555199E-5</v>
      </c>
      <c r="K64" s="21">
        <f t="shared" si="8"/>
        <v>9.614679723341501E-5</v>
      </c>
      <c r="L64" s="22">
        <f t="shared" si="9"/>
        <v>1.0000782180141723</v>
      </c>
      <c r="M64" s="23">
        <f t="shared" si="41"/>
        <v>11.199999999999992</v>
      </c>
      <c r="N64" s="14">
        <f t="shared" si="10"/>
        <v>0.4</v>
      </c>
      <c r="O64" s="24">
        <f t="shared" si="11"/>
        <v>0.16000000000000003</v>
      </c>
      <c r="P64" s="24">
        <f t="shared" si="12"/>
        <v>0.84</v>
      </c>
      <c r="Q64" s="24">
        <f t="shared" si="13"/>
        <v>0.91651513899116799</v>
      </c>
      <c r="R64" s="24">
        <f t="shared" si="14"/>
        <v>1.1592794807274085</v>
      </c>
      <c r="S64" s="24">
        <f t="shared" si="15"/>
        <v>10.264969556701073</v>
      </c>
      <c r="T64" s="24">
        <f t="shared" si="16"/>
        <v>-0.9095174093980336</v>
      </c>
      <c r="U64" s="24">
        <f t="shared" si="17"/>
        <v>1.1333413154667429E-2</v>
      </c>
      <c r="V64" s="24">
        <f t="shared" si="18"/>
        <v>1.2365767538921846E-2</v>
      </c>
      <c r="W64" s="25">
        <f t="shared" si="19"/>
        <v>1.0112468808572186</v>
      </c>
      <c r="X64" s="20">
        <f t="shared" si="42"/>
        <v>11.199999999999992</v>
      </c>
      <c r="Y64" s="14">
        <f t="shared" si="20"/>
        <v>0.2</v>
      </c>
      <c r="Z64" s="21">
        <f t="shared" si="21"/>
        <v>4.0000000000000008E-2</v>
      </c>
      <c r="AA64" s="21">
        <f t="shared" si="22"/>
        <v>0.96</v>
      </c>
      <c r="AB64" s="21">
        <f t="shared" si="23"/>
        <v>0.9797958971132712</v>
      </c>
      <c r="AC64" s="21">
        <f t="shared" si="24"/>
        <v>1.3694384060045657</v>
      </c>
      <c r="AD64" s="21">
        <f t="shared" si="25"/>
        <v>10.973714047668629</v>
      </c>
      <c r="AE64" s="21">
        <f t="shared" si="26"/>
        <v>-0.22136908241197431</v>
      </c>
      <c r="AF64" s="21">
        <f t="shared" si="27"/>
        <v>0.10645850437925299</v>
      </c>
      <c r="AG64" s="21">
        <f t="shared" si="28"/>
        <v>0.10865375604542427</v>
      </c>
      <c r="AH64" s="22">
        <f t="shared" si="29"/>
        <v>1.0240525822763902</v>
      </c>
      <c r="AI64" s="23">
        <f t="shared" si="43"/>
        <v>11.199999999999992</v>
      </c>
      <c r="AJ64" s="33">
        <f t="shared" si="30"/>
        <v>0</v>
      </c>
      <c r="AK64" s="24">
        <f t="shared" si="31"/>
        <v>0</v>
      </c>
      <c r="AL64" s="24">
        <f t="shared" si="32"/>
        <v>1</v>
      </c>
      <c r="AM64" s="24">
        <f t="shared" si="33"/>
        <v>1</v>
      </c>
      <c r="AN64" s="24">
        <f t="shared" si="34"/>
        <v>1.5707963267948966</v>
      </c>
      <c r="AO64" s="24">
        <f t="shared" si="35"/>
        <v>11.199999999999992</v>
      </c>
      <c r="AP64" s="24">
        <f t="shared" si="36"/>
        <v>0.20300486381874339</v>
      </c>
      <c r="AQ64" s="24">
        <f t="shared" si="37"/>
        <v>1</v>
      </c>
      <c r="AR64" s="24">
        <f t="shared" si="38"/>
        <v>1</v>
      </c>
      <c r="AS64" s="25">
        <f t="shared" si="39"/>
        <v>0.79699513618125661</v>
      </c>
    </row>
    <row r="65" spans="2:45" ht="15.75" thickBot="1">
      <c r="B65" s="20">
        <f t="shared" si="40"/>
        <v>11.399999999999991</v>
      </c>
      <c r="C65" s="14">
        <f t="shared" si="0"/>
        <v>0.9</v>
      </c>
      <c r="D65" s="21">
        <f t="shared" si="1"/>
        <v>0.81</v>
      </c>
      <c r="E65" s="21">
        <f t="shared" si="2"/>
        <v>0.18999999999999995</v>
      </c>
      <c r="F65" s="21">
        <f t="shared" si="3"/>
        <v>0.43588989435406728</v>
      </c>
      <c r="G65" s="21">
        <f t="shared" si="4"/>
        <v>0.45102681179626236</v>
      </c>
      <c r="H65" s="21">
        <f t="shared" si="5"/>
        <v>4.969144795636363</v>
      </c>
      <c r="I65" s="21">
        <f t="shared" si="6"/>
        <v>-0.75980536904481855</v>
      </c>
      <c r="J65" s="21">
        <f t="shared" si="7"/>
        <v>3.5005687838734728E-5</v>
      </c>
      <c r="K65" s="21">
        <f t="shared" si="8"/>
        <v>8.0308555651671285E-5</v>
      </c>
      <c r="L65" s="22">
        <f t="shared" si="9"/>
        <v>1.0000610188717645</v>
      </c>
      <c r="M65" s="23">
        <f t="shared" si="41"/>
        <v>11.399999999999991</v>
      </c>
      <c r="N65" s="14">
        <f t="shared" si="10"/>
        <v>0.4</v>
      </c>
      <c r="O65" s="24">
        <f t="shared" si="11"/>
        <v>0.16000000000000003</v>
      </c>
      <c r="P65" s="24">
        <f t="shared" si="12"/>
        <v>0.84</v>
      </c>
      <c r="Q65" s="24">
        <f t="shared" si="13"/>
        <v>0.91651513899116799</v>
      </c>
      <c r="R65" s="24">
        <f t="shared" si="14"/>
        <v>1.1592794807274085</v>
      </c>
      <c r="S65" s="24">
        <f t="shared" si="15"/>
        <v>10.448272584499307</v>
      </c>
      <c r="T65" s="24">
        <f t="shared" si="16"/>
        <v>-0.81851341104909137</v>
      </c>
      <c r="U65" s="24">
        <f t="shared" si="17"/>
        <v>1.0462058943426831E-2</v>
      </c>
      <c r="V65" s="24">
        <f t="shared" si="18"/>
        <v>1.1415042150795994E-2</v>
      </c>
      <c r="W65" s="25">
        <f t="shared" si="19"/>
        <v>1.0093433650881172</v>
      </c>
      <c r="X65" s="20">
        <f t="shared" si="42"/>
        <v>11.399999999999991</v>
      </c>
      <c r="Y65" s="14">
        <f t="shared" si="20"/>
        <v>0.2</v>
      </c>
      <c r="Z65" s="21">
        <f t="shared" si="21"/>
        <v>4.0000000000000008E-2</v>
      </c>
      <c r="AA65" s="21">
        <f t="shared" si="22"/>
        <v>0.96</v>
      </c>
      <c r="AB65" s="21">
        <f t="shared" si="23"/>
        <v>0.9797958971132712</v>
      </c>
      <c r="AC65" s="21">
        <f t="shared" si="24"/>
        <v>1.3694384060045657</v>
      </c>
      <c r="AD65" s="21">
        <f t="shared" si="25"/>
        <v>11.169673227091284</v>
      </c>
      <c r="AE65" s="21">
        <f t="shared" si="26"/>
        <v>-2.7255605581713117E-2</v>
      </c>
      <c r="AF65" s="21">
        <f t="shared" si="27"/>
        <v>0.10228420671553762</v>
      </c>
      <c r="AG65" s="21">
        <f t="shared" si="28"/>
        <v>0.10439338133267653</v>
      </c>
      <c r="AH65" s="22">
        <f t="shared" si="29"/>
        <v>1.0028453048269448</v>
      </c>
      <c r="AI65" s="23">
        <f t="shared" si="43"/>
        <v>11.399999999999991</v>
      </c>
      <c r="AJ65" s="33">
        <f t="shared" si="30"/>
        <v>0</v>
      </c>
      <c r="AK65" s="24">
        <f t="shared" si="31"/>
        <v>0</v>
      </c>
      <c r="AL65" s="24">
        <f t="shared" si="32"/>
        <v>1</v>
      </c>
      <c r="AM65" s="24">
        <f t="shared" si="33"/>
        <v>1</v>
      </c>
      <c r="AN65" s="24">
        <f t="shared" si="34"/>
        <v>1.5707963267948966</v>
      </c>
      <c r="AO65" s="24">
        <f t="shared" si="35"/>
        <v>11.399999999999991</v>
      </c>
      <c r="AP65" s="24">
        <f t="shared" si="36"/>
        <v>0.39349086634788266</v>
      </c>
      <c r="AQ65" s="24">
        <f t="shared" si="37"/>
        <v>1</v>
      </c>
      <c r="AR65" s="24">
        <f t="shared" si="38"/>
        <v>1</v>
      </c>
      <c r="AS65" s="25">
        <f t="shared" si="39"/>
        <v>0.60650913365211734</v>
      </c>
    </row>
    <row r="66" spans="2:45" ht="15.75" thickBot="1">
      <c r="B66" s="20">
        <f t="shared" si="40"/>
        <v>11.599999999999991</v>
      </c>
      <c r="C66" s="14">
        <f t="shared" si="0"/>
        <v>0.9</v>
      </c>
      <c r="D66" s="21">
        <f t="shared" si="1"/>
        <v>0.81</v>
      </c>
      <c r="E66" s="21">
        <f t="shared" si="2"/>
        <v>0.18999999999999995</v>
      </c>
      <c r="F66" s="21">
        <f t="shared" si="3"/>
        <v>0.43588989435406728</v>
      </c>
      <c r="G66" s="21">
        <f t="shared" si="4"/>
        <v>0.45102681179626236</v>
      </c>
      <c r="H66" s="21">
        <f t="shared" si="5"/>
        <v>5.0563227745071764</v>
      </c>
      <c r="I66" s="21">
        <f t="shared" si="6"/>
        <v>-0.7003128874985034</v>
      </c>
      <c r="J66" s="21">
        <f t="shared" si="7"/>
        <v>2.9239208281656959E-5</v>
      </c>
      <c r="K66" s="21">
        <f t="shared" si="8"/>
        <v>6.7079344257305401E-5</v>
      </c>
      <c r="L66" s="22">
        <f t="shared" si="9"/>
        <v>1.0000469765292683</v>
      </c>
      <c r="M66" s="23">
        <f t="shared" si="41"/>
        <v>11.599999999999991</v>
      </c>
      <c r="N66" s="14">
        <f t="shared" si="10"/>
        <v>0.4</v>
      </c>
      <c r="O66" s="24">
        <f t="shared" si="11"/>
        <v>0.16000000000000003</v>
      </c>
      <c r="P66" s="24">
        <f t="shared" si="12"/>
        <v>0.84</v>
      </c>
      <c r="Q66" s="24">
        <f t="shared" si="13"/>
        <v>0.91651513899116799</v>
      </c>
      <c r="R66" s="24">
        <f t="shared" si="14"/>
        <v>1.1592794807274085</v>
      </c>
      <c r="S66" s="24">
        <f t="shared" si="15"/>
        <v>10.63157561229754</v>
      </c>
      <c r="T66" s="24">
        <f t="shared" si="16"/>
        <v>-0.70008428163590908</v>
      </c>
      <c r="U66" s="24">
        <f t="shared" si="17"/>
        <v>9.6576976275378115E-3</v>
      </c>
      <c r="V66" s="24">
        <f t="shared" si="18"/>
        <v>1.053741200409225E-2</v>
      </c>
      <c r="W66" s="25">
        <f t="shared" si="19"/>
        <v>1.0073770765131864</v>
      </c>
      <c r="X66" s="20">
        <f t="shared" si="42"/>
        <v>11.599999999999991</v>
      </c>
      <c r="Y66" s="14">
        <f t="shared" si="20"/>
        <v>0.2</v>
      </c>
      <c r="Z66" s="21">
        <f t="shared" si="21"/>
        <v>4.0000000000000008E-2</v>
      </c>
      <c r="AA66" s="21">
        <f t="shared" si="22"/>
        <v>0.96</v>
      </c>
      <c r="AB66" s="21">
        <f t="shared" si="23"/>
        <v>0.9797958971132712</v>
      </c>
      <c r="AC66" s="21">
        <f t="shared" si="24"/>
        <v>1.3694384060045657</v>
      </c>
      <c r="AD66" s="21">
        <f t="shared" si="25"/>
        <v>11.365632406513937</v>
      </c>
      <c r="AE66" s="21">
        <f t="shared" si="26"/>
        <v>0.16790114161806796</v>
      </c>
      <c r="AF66" s="21">
        <f t="shared" si="27"/>
        <v>9.8273585604361724E-2</v>
      </c>
      <c r="AG66" s="21">
        <f t="shared" si="28"/>
        <v>0.10030005830183693</v>
      </c>
      <c r="AH66" s="22">
        <f t="shared" si="29"/>
        <v>0.9831595057067628</v>
      </c>
      <c r="AI66" s="23">
        <f t="shared" si="43"/>
        <v>11.599999999999991</v>
      </c>
      <c r="AJ66" s="33">
        <f t="shared" si="30"/>
        <v>0</v>
      </c>
      <c r="AK66" s="24">
        <f t="shared" si="31"/>
        <v>0</v>
      </c>
      <c r="AL66" s="24">
        <f t="shared" si="32"/>
        <v>1</v>
      </c>
      <c r="AM66" s="24">
        <f t="shared" si="33"/>
        <v>1</v>
      </c>
      <c r="AN66" s="24">
        <f t="shared" si="34"/>
        <v>1.5707963267948966</v>
      </c>
      <c r="AO66" s="24">
        <f t="shared" si="35"/>
        <v>11.599999999999991</v>
      </c>
      <c r="AP66" s="24">
        <f t="shared" si="36"/>
        <v>0.56828962976796626</v>
      </c>
      <c r="AQ66" s="24">
        <f t="shared" si="37"/>
        <v>1</v>
      </c>
      <c r="AR66" s="24">
        <f t="shared" si="38"/>
        <v>1</v>
      </c>
      <c r="AS66" s="25">
        <f t="shared" si="39"/>
        <v>0.43171037023203374</v>
      </c>
    </row>
    <row r="67" spans="2:45" ht="15.75" thickBot="1">
      <c r="B67" s="20">
        <f t="shared" si="40"/>
        <v>11.79999999999999</v>
      </c>
      <c r="C67" s="14">
        <f t="shared" si="0"/>
        <v>0.9</v>
      </c>
      <c r="D67" s="21">
        <f t="shared" si="1"/>
        <v>0.81</v>
      </c>
      <c r="E67" s="21">
        <f t="shared" si="2"/>
        <v>0.18999999999999995</v>
      </c>
      <c r="F67" s="21">
        <f t="shared" si="3"/>
        <v>0.43588989435406728</v>
      </c>
      <c r="G67" s="21">
        <f t="shared" si="4"/>
        <v>0.45102681179626236</v>
      </c>
      <c r="H67" s="21">
        <f t="shared" si="5"/>
        <v>5.1435007533779897</v>
      </c>
      <c r="I67" s="21">
        <f t="shared" si="6"/>
        <v>-0.63550139799273597</v>
      </c>
      <c r="J67" s="21">
        <f t="shared" si="7"/>
        <v>2.4422639682917829E-5</v>
      </c>
      <c r="K67" s="21">
        <f t="shared" si="8"/>
        <v>5.6029378059128987E-5</v>
      </c>
      <c r="L67" s="22">
        <f t="shared" si="9"/>
        <v>1.0000356067480853</v>
      </c>
      <c r="M67" s="23">
        <f t="shared" si="41"/>
        <v>11.79999999999999</v>
      </c>
      <c r="N67" s="14">
        <f t="shared" si="10"/>
        <v>0.4</v>
      </c>
      <c r="O67" s="24">
        <f t="shared" si="11"/>
        <v>0.16000000000000003</v>
      </c>
      <c r="P67" s="24">
        <f t="shared" si="12"/>
        <v>0.84</v>
      </c>
      <c r="Q67" s="24">
        <f t="shared" si="13"/>
        <v>0.91651513899116799</v>
      </c>
      <c r="R67" s="24">
        <f t="shared" si="14"/>
        <v>1.1592794807274085</v>
      </c>
      <c r="S67" s="24">
        <f t="shared" si="15"/>
        <v>10.814878640095774</v>
      </c>
      <c r="T67" s="24">
        <f t="shared" si="16"/>
        <v>-0.55819811056561985</v>
      </c>
      <c r="U67" s="24">
        <f t="shared" si="17"/>
        <v>8.9151785484395847E-3</v>
      </c>
      <c r="V67" s="24">
        <f t="shared" si="18"/>
        <v>9.7272572695883165E-3</v>
      </c>
      <c r="W67" s="25">
        <f t="shared" si="19"/>
        <v>1.0054297366288698</v>
      </c>
      <c r="X67" s="20">
        <f t="shared" si="42"/>
        <v>11.79999999999999</v>
      </c>
      <c r="Y67" s="14">
        <f t="shared" si="20"/>
        <v>0.2</v>
      </c>
      <c r="Z67" s="21">
        <f t="shared" si="21"/>
        <v>4.0000000000000008E-2</v>
      </c>
      <c r="AA67" s="21">
        <f t="shared" si="22"/>
        <v>0.96</v>
      </c>
      <c r="AB67" s="21">
        <f t="shared" si="23"/>
        <v>0.9797958971132712</v>
      </c>
      <c r="AC67" s="21">
        <f t="shared" si="24"/>
        <v>1.3694384060045657</v>
      </c>
      <c r="AD67" s="21">
        <f t="shared" si="25"/>
        <v>11.56159158593659</v>
      </c>
      <c r="AE67" s="21">
        <f t="shared" si="26"/>
        <v>0.35663109028153223</v>
      </c>
      <c r="AF67" s="21">
        <f t="shared" si="27"/>
        <v>9.4420223196302513E-2</v>
      </c>
      <c r="AG67" s="21">
        <f t="shared" si="28"/>
        <v>9.6367236762767219E-2</v>
      </c>
      <c r="AH67" s="22">
        <f t="shared" si="29"/>
        <v>0.96563244728587572</v>
      </c>
      <c r="AI67" s="23">
        <f t="shared" si="43"/>
        <v>11.79999999999999</v>
      </c>
      <c r="AJ67" s="33">
        <f t="shared" si="30"/>
        <v>0</v>
      </c>
      <c r="AK67" s="24">
        <f t="shared" si="31"/>
        <v>0</v>
      </c>
      <c r="AL67" s="24">
        <f t="shared" si="32"/>
        <v>1</v>
      </c>
      <c r="AM67" s="24">
        <f t="shared" si="33"/>
        <v>1</v>
      </c>
      <c r="AN67" s="24">
        <f t="shared" si="34"/>
        <v>1.5707963267948966</v>
      </c>
      <c r="AO67" s="24">
        <f t="shared" si="35"/>
        <v>11.79999999999999</v>
      </c>
      <c r="AP67" s="24">
        <f t="shared" si="36"/>
        <v>0.72043247899083129</v>
      </c>
      <c r="AQ67" s="24">
        <f t="shared" si="37"/>
        <v>1</v>
      </c>
      <c r="AR67" s="24">
        <f t="shared" si="38"/>
        <v>1</v>
      </c>
      <c r="AS67" s="25">
        <f t="shared" si="39"/>
        <v>0.27956752100916871</v>
      </c>
    </row>
    <row r="68" spans="2:45" ht="15.75" thickBot="1">
      <c r="B68" s="20">
        <f t="shared" si="40"/>
        <v>11.999999999999989</v>
      </c>
      <c r="C68" s="14">
        <f t="shared" si="0"/>
        <v>0.9</v>
      </c>
      <c r="D68" s="21">
        <f t="shared" si="1"/>
        <v>0.81</v>
      </c>
      <c r="E68" s="21">
        <f t="shared" si="2"/>
        <v>0.18999999999999995</v>
      </c>
      <c r="F68" s="21">
        <f t="shared" si="3"/>
        <v>0.43588989435406728</v>
      </c>
      <c r="G68" s="21">
        <f t="shared" si="4"/>
        <v>0.45102681179626236</v>
      </c>
      <c r="H68" s="21">
        <f t="shared" si="5"/>
        <v>5.2306787322488031</v>
      </c>
      <c r="I68" s="21">
        <f t="shared" si="6"/>
        <v>-0.56586315596747361</v>
      </c>
      <c r="J68" s="21">
        <f t="shared" si="7"/>
        <v>2.0399503411172139E-5</v>
      </c>
      <c r="K68" s="21">
        <f t="shared" si="8"/>
        <v>4.6799670456690854E-5</v>
      </c>
      <c r="L68" s="22">
        <f t="shared" si="9"/>
        <v>1.0000264822092229</v>
      </c>
      <c r="M68" s="23">
        <f t="shared" si="41"/>
        <v>11.999999999999989</v>
      </c>
      <c r="N68" s="14">
        <f t="shared" si="10"/>
        <v>0.4</v>
      </c>
      <c r="O68" s="24">
        <f t="shared" si="11"/>
        <v>0.16000000000000003</v>
      </c>
      <c r="P68" s="24">
        <f t="shared" si="12"/>
        <v>0.84</v>
      </c>
      <c r="Q68" s="24">
        <f t="shared" si="13"/>
        <v>0.91651513899116799</v>
      </c>
      <c r="R68" s="24">
        <f t="shared" si="14"/>
        <v>1.1592794807274085</v>
      </c>
      <c r="S68" s="24">
        <f t="shared" si="15"/>
        <v>10.998181667894006</v>
      </c>
      <c r="T68" s="24">
        <f t="shared" si="16"/>
        <v>-0.39760893947673487</v>
      </c>
      <c r="U68" s="24">
        <f t="shared" si="17"/>
        <v>8.2297470490200596E-3</v>
      </c>
      <c r="V68" s="24">
        <f t="shared" si="18"/>
        <v>8.9793901910652073E-3</v>
      </c>
      <c r="W68" s="25">
        <f t="shared" si="19"/>
        <v>1.0035702858110171</v>
      </c>
      <c r="X68" s="20">
        <f t="shared" si="42"/>
        <v>11.999999999999989</v>
      </c>
      <c r="Y68" s="14">
        <f t="shared" si="20"/>
        <v>0.2</v>
      </c>
      <c r="Z68" s="21">
        <f t="shared" si="21"/>
        <v>4.0000000000000008E-2</v>
      </c>
      <c r="AA68" s="21">
        <f t="shared" si="22"/>
        <v>0.96</v>
      </c>
      <c r="AB68" s="21">
        <f t="shared" si="23"/>
        <v>0.9797958971132712</v>
      </c>
      <c r="AC68" s="21">
        <f t="shared" si="24"/>
        <v>1.3694384060045657</v>
      </c>
      <c r="AD68" s="21">
        <f t="shared" si="25"/>
        <v>11.757550765359245</v>
      </c>
      <c r="AE68" s="21">
        <f t="shared" si="26"/>
        <v>0.53171017185178837</v>
      </c>
      <c r="AF68" s="21">
        <f t="shared" si="27"/>
        <v>9.0717953289412678E-2</v>
      </c>
      <c r="AG68" s="21">
        <f t="shared" si="28"/>
        <v>9.2588623361958264E-2</v>
      </c>
      <c r="AH68" s="22">
        <f t="shared" si="29"/>
        <v>0.95076968716069266</v>
      </c>
      <c r="AI68" s="23">
        <f t="shared" si="43"/>
        <v>11.999999999999989</v>
      </c>
      <c r="AJ68" s="33">
        <f t="shared" si="30"/>
        <v>0</v>
      </c>
      <c r="AK68" s="24">
        <f t="shared" si="31"/>
        <v>0</v>
      </c>
      <c r="AL68" s="24">
        <f t="shared" si="32"/>
        <v>1</v>
      </c>
      <c r="AM68" s="24">
        <f t="shared" si="33"/>
        <v>1</v>
      </c>
      <c r="AN68" s="24">
        <f t="shared" si="34"/>
        <v>1.5707963267948966</v>
      </c>
      <c r="AO68" s="24">
        <f t="shared" si="35"/>
        <v>11.999999999999989</v>
      </c>
      <c r="AP68" s="24">
        <f t="shared" si="36"/>
        <v>0.84385395873248636</v>
      </c>
      <c r="AQ68" s="24">
        <f t="shared" si="37"/>
        <v>1</v>
      </c>
      <c r="AR68" s="24">
        <f t="shared" si="38"/>
        <v>1</v>
      </c>
      <c r="AS68" s="25">
        <f t="shared" si="39"/>
        <v>0.15614604126751364</v>
      </c>
    </row>
    <row r="69" spans="2:45" ht="15.75" thickBot="1">
      <c r="B69" s="20">
        <f t="shared" si="40"/>
        <v>12.199999999999989</v>
      </c>
      <c r="C69" s="14">
        <f t="shared" si="0"/>
        <v>0.9</v>
      </c>
      <c r="D69" s="21">
        <f t="shared" si="1"/>
        <v>0.81</v>
      </c>
      <c r="E69" s="21">
        <f t="shared" si="2"/>
        <v>0.18999999999999995</v>
      </c>
      <c r="F69" s="21">
        <f t="shared" si="3"/>
        <v>0.43588989435406728</v>
      </c>
      <c r="G69" s="21">
        <f t="shared" si="4"/>
        <v>0.45102681179626236</v>
      </c>
      <c r="H69" s="21">
        <f t="shared" si="5"/>
        <v>5.3178567111196156</v>
      </c>
      <c r="I69" s="21">
        <f t="shared" si="6"/>
        <v>-0.49192707695494337</v>
      </c>
      <c r="J69" s="21">
        <f t="shared" si="7"/>
        <v>1.7039097526934723E-5</v>
      </c>
      <c r="K69" s="21">
        <f t="shared" si="8"/>
        <v>3.9090370636338041E-5</v>
      </c>
      <c r="L69" s="22">
        <f t="shared" si="9"/>
        <v>1.0000192296117643</v>
      </c>
      <c r="M69" s="23">
        <f t="shared" si="41"/>
        <v>12.199999999999989</v>
      </c>
      <c r="N69" s="14">
        <f t="shared" si="10"/>
        <v>0.4</v>
      </c>
      <c r="O69" s="24">
        <f t="shared" si="11"/>
        <v>0.16000000000000003</v>
      </c>
      <c r="P69" s="24">
        <f t="shared" si="12"/>
        <v>0.84</v>
      </c>
      <c r="Q69" s="24">
        <f t="shared" si="13"/>
        <v>0.91651513899116799</v>
      </c>
      <c r="R69" s="24">
        <f t="shared" si="14"/>
        <v>1.1592794807274085</v>
      </c>
      <c r="S69" s="24">
        <f t="shared" si="15"/>
        <v>11.181484695692239</v>
      </c>
      <c r="T69" s="24">
        <f t="shared" si="16"/>
        <v>-0.22369747319968941</v>
      </c>
      <c r="U69" s="24">
        <f t="shared" si="17"/>
        <v>7.5970140275776008E-3</v>
      </c>
      <c r="V69" s="24">
        <f t="shared" si="18"/>
        <v>8.2890218659561164E-3</v>
      </c>
      <c r="W69" s="25">
        <f t="shared" si="19"/>
        <v>1.0018542332467113</v>
      </c>
      <c r="X69" s="20">
        <f t="shared" si="42"/>
        <v>12.199999999999989</v>
      </c>
      <c r="Y69" s="14">
        <f t="shared" si="20"/>
        <v>0.2</v>
      </c>
      <c r="Z69" s="21">
        <f t="shared" si="21"/>
        <v>4.0000000000000008E-2</v>
      </c>
      <c r="AA69" s="21">
        <f t="shared" si="22"/>
        <v>0.96</v>
      </c>
      <c r="AB69" s="21">
        <f t="shared" si="23"/>
        <v>0.9797958971132712</v>
      </c>
      <c r="AC69" s="21">
        <f t="shared" si="24"/>
        <v>1.3694384060045657</v>
      </c>
      <c r="AD69" s="21">
        <f t="shared" si="25"/>
        <v>11.953509944781898</v>
      </c>
      <c r="AE69" s="21">
        <f t="shared" si="26"/>
        <v>0.68643683579539516</v>
      </c>
      <c r="AF69" s="21">
        <f t="shared" si="27"/>
        <v>8.7160851461981492E-2</v>
      </c>
      <c r="AG69" s="21">
        <f t="shared" si="28"/>
        <v>8.8958171511821602E-2</v>
      </c>
      <c r="AH69" s="22">
        <f t="shared" si="29"/>
        <v>0.93893583422928106</v>
      </c>
      <c r="AI69" s="23">
        <f t="shared" si="43"/>
        <v>12.199999999999989</v>
      </c>
      <c r="AJ69" s="33">
        <f t="shared" si="30"/>
        <v>0</v>
      </c>
      <c r="AK69" s="24">
        <f t="shared" si="31"/>
        <v>0</v>
      </c>
      <c r="AL69" s="24">
        <f t="shared" si="32"/>
        <v>1</v>
      </c>
      <c r="AM69" s="24">
        <f t="shared" si="33"/>
        <v>1</v>
      </c>
      <c r="AN69" s="24">
        <f t="shared" si="34"/>
        <v>1.5707963267948966</v>
      </c>
      <c r="AO69" s="24">
        <f t="shared" si="35"/>
        <v>12.199999999999989</v>
      </c>
      <c r="AP69" s="24">
        <f t="shared" si="36"/>
        <v>0.93363364407463345</v>
      </c>
      <c r="AQ69" s="24">
        <f t="shared" si="37"/>
        <v>1</v>
      </c>
      <c r="AR69" s="24">
        <f t="shared" si="38"/>
        <v>1</v>
      </c>
      <c r="AS69" s="25">
        <f t="shared" si="39"/>
        <v>6.6366355925366549E-2</v>
      </c>
    </row>
    <row r="70" spans="2:45" ht="15.75" thickBot="1">
      <c r="B70" s="20">
        <f t="shared" si="40"/>
        <v>12.399999999999988</v>
      </c>
      <c r="C70" s="14">
        <f t="shared" si="0"/>
        <v>0.9</v>
      </c>
      <c r="D70" s="21">
        <f t="shared" si="1"/>
        <v>0.81</v>
      </c>
      <c r="E70" s="21">
        <f t="shared" si="2"/>
        <v>0.18999999999999995</v>
      </c>
      <c r="F70" s="21">
        <f t="shared" si="3"/>
        <v>0.43588989435406728</v>
      </c>
      <c r="G70" s="21">
        <f t="shared" si="4"/>
        <v>0.45102681179626236</v>
      </c>
      <c r="H70" s="21">
        <f t="shared" si="5"/>
        <v>5.4050346899904289</v>
      </c>
      <c r="I70" s="21">
        <f t="shared" si="6"/>
        <v>-0.41425471936678915</v>
      </c>
      <c r="J70" s="21">
        <f t="shared" si="7"/>
        <v>1.4232250593580051E-5</v>
      </c>
      <c r="K70" s="21">
        <f t="shared" si="8"/>
        <v>3.2651022145559064E-5</v>
      </c>
      <c r="L70" s="22">
        <f t="shared" si="9"/>
        <v>1.000013525840016</v>
      </c>
      <c r="M70" s="23">
        <f t="shared" si="41"/>
        <v>12.399999999999988</v>
      </c>
      <c r="N70" s="14">
        <f t="shared" si="10"/>
        <v>0.4</v>
      </c>
      <c r="O70" s="24">
        <f t="shared" si="11"/>
        <v>0.16000000000000003</v>
      </c>
      <c r="P70" s="24">
        <f t="shared" si="12"/>
        <v>0.84</v>
      </c>
      <c r="Q70" s="24">
        <f t="shared" si="13"/>
        <v>0.91651513899116799</v>
      </c>
      <c r="R70" s="24">
        <f t="shared" si="14"/>
        <v>1.1592794807274085</v>
      </c>
      <c r="S70" s="24">
        <f t="shared" si="15"/>
        <v>11.364787723490473</v>
      </c>
      <c r="T70" s="24">
        <f t="shared" si="16"/>
        <v>-4.229079372463701E-2</v>
      </c>
      <c r="U70" s="24">
        <f t="shared" si="17"/>
        <v>7.012927832585455E-3</v>
      </c>
      <c r="V70" s="24">
        <f t="shared" si="18"/>
        <v>7.6517315800203435E-3</v>
      </c>
      <c r="W70" s="25">
        <f t="shared" si="19"/>
        <v>1.000323597801887</v>
      </c>
      <c r="X70" s="20">
        <f t="shared" si="42"/>
        <v>12.399999999999988</v>
      </c>
      <c r="Y70" s="14">
        <f t="shared" si="20"/>
        <v>0.2</v>
      </c>
      <c r="Z70" s="21">
        <f t="shared" si="21"/>
        <v>4.0000000000000008E-2</v>
      </c>
      <c r="AA70" s="21">
        <f t="shared" si="22"/>
        <v>0.96</v>
      </c>
      <c r="AB70" s="21">
        <f t="shared" si="23"/>
        <v>0.9797958971132712</v>
      </c>
      <c r="AC70" s="21">
        <f t="shared" si="24"/>
        <v>1.3694384060045657</v>
      </c>
      <c r="AD70" s="21">
        <f t="shared" si="25"/>
        <v>12.14946912420455</v>
      </c>
      <c r="AE70" s="21">
        <f t="shared" si="26"/>
        <v>0.81488856670966592</v>
      </c>
      <c r="AF70" s="21">
        <f t="shared" si="27"/>
        <v>8.3743225592196144E-2</v>
      </c>
      <c r="AG70" s="21">
        <f t="shared" si="28"/>
        <v>8.547007171485925E-2</v>
      </c>
      <c r="AH70" s="22">
        <f t="shared" si="29"/>
        <v>0.93035141576370595</v>
      </c>
      <c r="AI70" s="23">
        <f t="shared" si="43"/>
        <v>12.399999999999988</v>
      </c>
      <c r="AJ70" s="33">
        <f t="shared" si="30"/>
        <v>0</v>
      </c>
      <c r="AK70" s="24">
        <f t="shared" si="31"/>
        <v>0</v>
      </c>
      <c r="AL70" s="24">
        <f t="shared" si="32"/>
        <v>1</v>
      </c>
      <c r="AM70" s="24">
        <f t="shared" si="33"/>
        <v>1</v>
      </c>
      <c r="AN70" s="24">
        <f t="shared" si="34"/>
        <v>1.5707963267948966</v>
      </c>
      <c r="AO70" s="24">
        <f t="shared" si="35"/>
        <v>12.399999999999988</v>
      </c>
      <c r="AP70" s="24">
        <f t="shared" si="36"/>
        <v>0.98619230227886157</v>
      </c>
      <c r="AQ70" s="24">
        <f t="shared" si="37"/>
        <v>1</v>
      </c>
      <c r="AR70" s="24">
        <f t="shared" si="38"/>
        <v>1</v>
      </c>
      <c r="AS70" s="25">
        <f t="shared" si="39"/>
        <v>1.3807697721138434E-2</v>
      </c>
    </row>
    <row r="71" spans="2:45" ht="15.75" thickBot="1">
      <c r="B71" s="20">
        <f t="shared" si="40"/>
        <v>12.599999999999987</v>
      </c>
      <c r="C71" s="14">
        <f t="shared" si="0"/>
        <v>0.9</v>
      </c>
      <c r="D71" s="21">
        <f t="shared" si="1"/>
        <v>0.81</v>
      </c>
      <c r="E71" s="21">
        <f t="shared" si="2"/>
        <v>0.18999999999999995</v>
      </c>
      <c r="F71" s="21">
        <f t="shared" si="3"/>
        <v>0.43588989435406728</v>
      </c>
      <c r="G71" s="21">
        <f t="shared" si="4"/>
        <v>0.45102681179626236</v>
      </c>
      <c r="H71" s="21">
        <f t="shared" si="5"/>
        <v>5.4922126688612423</v>
      </c>
      <c r="I71" s="21">
        <f t="shared" si="6"/>
        <v>-0.3334360193524305</v>
      </c>
      <c r="J71" s="21">
        <f t="shared" si="7"/>
        <v>1.1887774962157815E-5</v>
      </c>
      <c r="K71" s="21">
        <f t="shared" si="8"/>
        <v>2.7272426170315254E-5</v>
      </c>
      <c r="L71" s="22">
        <f t="shared" si="9"/>
        <v>1.0000090936092203</v>
      </c>
      <c r="M71" s="23">
        <f t="shared" si="41"/>
        <v>12.599999999999987</v>
      </c>
      <c r="N71" s="14">
        <f t="shared" si="10"/>
        <v>0.4</v>
      </c>
      <c r="O71" s="24">
        <f t="shared" si="11"/>
        <v>0.16000000000000003</v>
      </c>
      <c r="P71" s="24">
        <f t="shared" si="12"/>
        <v>0.84</v>
      </c>
      <c r="Q71" s="24">
        <f t="shared" si="13"/>
        <v>0.91651513899116799</v>
      </c>
      <c r="R71" s="24">
        <f t="shared" si="14"/>
        <v>1.1592794807274085</v>
      </c>
      <c r="S71" s="24">
        <f t="shared" si="15"/>
        <v>11.548090751288704</v>
      </c>
      <c r="T71" s="24">
        <f t="shared" si="16"/>
        <v>0.14053288215517915</v>
      </c>
      <c r="U71" s="24">
        <f t="shared" si="17"/>
        <v>6.4737483182894335E-3</v>
      </c>
      <c r="V71" s="24">
        <f t="shared" si="18"/>
        <v>7.0634384996796197E-3</v>
      </c>
      <c r="W71" s="25">
        <f t="shared" si="19"/>
        <v>0.99900735462971413</v>
      </c>
      <c r="X71" s="20">
        <f t="shared" si="42"/>
        <v>12.599999999999987</v>
      </c>
      <c r="Y71" s="14">
        <f t="shared" si="20"/>
        <v>0.2</v>
      </c>
      <c r="Z71" s="21">
        <f t="shared" si="21"/>
        <v>4.0000000000000008E-2</v>
      </c>
      <c r="AA71" s="21">
        <f t="shared" si="22"/>
        <v>0.96</v>
      </c>
      <c r="AB71" s="21">
        <f t="shared" si="23"/>
        <v>0.9797958971132712</v>
      </c>
      <c r="AC71" s="21">
        <f t="shared" si="24"/>
        <v>1.3694384060045657</v>
      </c>
      <c r="AD71" s="21">
        <f t="shared" si="25"/>
        <v>12.345428303627205</v>
      </c>
      <c r="AE71" s="21">
        <f t="shared" si="26"/>
        <v>0.9121485820863261</v>
      </c>
      <c r="AF71" s="21">
        <f t="shared" si="27"/>
        <v>8.0459606749532606E-2</v>
      </c>
      <c r="AG71" s="21">
        <f t="shared" si="28"/>
        <v>8.2118742267228456E-2</v>
      </c>
      <c r="AH71" s="22">
        <f t="shared" si="29"/>
        <v>0.92509550567823506</v>
      </c>
      <c r="AI71" s="23">
        <f t="shared" si="43"/>
        <v>12.599999999999987</v>
      </c>
      <c r="AJ71" s="33">
        <f t="shared" si="30"/>
        <v>0</v>
      </c>
      <c r="AK71" s="24">
        <f t="shared" si="31"/>
        <v>0</v>
      </c>
      <c r="AL71" s="24">
        <f t="shared" si="32"/>
        <v>1</v>
      </c>
      <c r="AM71" s="24">
        <f t="shared" si="33"/>
        <v>1</v>
      </c>
      <c r="AN71" s="24">
        <f t="shared" si="34"/>
        <v>1.5707963267948966</v>
      </c>
      <c r="AO71" s="24">
        <f t="shared" si="35"/>
        <v>12.599999999999987</v>
      </c>
      <c r="AP71" s="24">
        <f t="shared" si="36"/>
        <v>0.99943458550100517</v>
      </c>
      <c r="AQ71" s="24">
        <f t="shared" si="37"/>
        <v>1</v>
      </c>
      <c r="AR71" s="24">
        <f t="shared" si="38"/>
        <v>1</v>
      </c>
      <c r="AS71" s="25">
        <f t="shared" si="39"/>
        <v>5.6541449899483176E-4</v>
      </c>
    </row>
    <row r="72" spans="2:45" ht="15.75" thickBot="1">
      <c r="B72" s="20">
        <f t="shared" si="40"/>
        <v>12.799999999999986</v>
      </c>
      <c r="C72" s="14">
        <f t="shared" si="0"/>
        <v>0.9</v>
      </c>
      <c r="D72" s="21">
        <f t="shared" si="1"/>
        <v>0.81</v>
      </c>
      <c r="E72" s="21">
        <f t="shared" si="2"/>
        <v>0.18999999999999995</v>
      </c>
      <c r="F72" s="21">
        <f t="shared" si="3"/>
        <v>0.43588989435406728</v>
      </c>
      <c r="G72" s="21">
        <f t="shared" si="4"/>
        <v>0.45102681179626236</v>
      </c>
      <c r="H72" s="21">
        <f t="shared" si="5"/>
        <v>5.5793906477320556</v>
      </c>
      <c r="I72" s="21">
        <f t="shared" si="6"/>
        <v>-0.25008481012317224</v>
      </c>
      <c r="J72" s="21">
        <f t="shared" si="7"/>
        <v>9.9295043058511879E-6</v>
      </c>
      <c r="K72" s="21">
        <f t="shared" si="8"/>
        <v>2.2779845172977536E-5</v>
      </c>
      <c r="L72" s="22">
        <f t="shared" si="9"/>
        <v>1.0000056968932547</v>
      </c>
      <c r="M72" s="23">
        <f t="shared" si="41"/>
        <v>12.799999999999986</v>
      </c>
      <c r="N72" s="14">
        <f t="shared" si="10"/>
        <v>0.4</v>
      </c>
      <c r="O72" s="24">
        <f t="shared" si="11"/>
        <v>0.16000000000000003</v>
      </c>
      <c r="P72" s="24">
        <f t="shared" si="12"/>
        <v>0.84</v>
      </c>
      <c r="Q72" s="24">
        <f t="shared" si="13"/>
        <v>0.91651513899116799</v>
      </c>
      <c r="R72" s="24">
        <f t="shared" si="14"/>
        <v>1.1592794807274085</v>
      </c>
      <c r="S72" s="24">
        <f t="shared" si="15"/>
        <v>11.731393779086938</v>
      </c>
      <c r="T72" s="24">
        <f t="shared" si="16"/>
        <v>0.31864785972912407</v>
      </c>
      <c r="U72" s="24">
        <f t="shared" si="17"/>
        <v>5.9760228950059748E-3</v>
      </c>
      <c r="V72" s="24">
        <f t="shared" si="18"/>
        <v>6.5203755407509563E-3</v>
      </c>
      <c r="W72" s="25">
        <f t="shared" si="19"/>
        <v>0.99792229628930962</v>
      </c>
      <c r="X72" s="20">
        <f t="shared" si="42"/>
        <v>12.799999999999986</v>
      </c>
      <c r="Y72" s="14">
        <f t="shared" si="20"/>
        <v>0.2</v>
      </c>
      <c r="Z72" s="21">
        <f t="shared" si="21"/>
        <v>4.0000000000000008E-2</v>
      </c>
      <c r="AA72" s="21">
        <f t="shared" si="22"/>
        <v>0.96</v>
      </c>
      <c r="AB72" s="21">
        <f t="shared" si="23"/>
        <v>0.9797958971132712</v>
      </c>
      <c r="AC72" s="21">
        <f t="shared" si="24"/>
        <v>1.3694384060045657</v>
      </c>
      <c r="AD72" s="21">
        <f t="shared" si="25"/>
        <v>12.541387483049858</v>
      </c>
      <c r="AE72" s="21">
        <f t="shared" si="26"/>
        <v>0.97449403335840723</v>
      </c>
      <c r="AF72" s="21">
        <f t="shared" si="27"/>
        <v>7.7304740443299949E-2</v>
      </c>
      <c r="AG72" s="21">
        <f t="shared" si="28"/>
        <v>7.8898820326824645E-2</v>
      </c>
      <c r="AH72" s="22">
        <f t="shared" si="29"/>
        <v>0.92311357035249242</v>
      </c>
      <c r="AI72" s="23">
        <f t="shared" si="43"/>
        <v>12.799999999999986</v>
      </c>
      <c r="AJ72" s="33">
        <f t="shared" si="30"/>
        <v>0</v>
      </c>
      <c r="AK72" s="24">
        <f t="shared" si="31"/>
        <v>0</v>
      </c>
      <c r="AL72" s="24">
        <f t="shared" si="32"/>
        <v>1</v>
      </c>
      <c r="AM72" s="24">
        <f t="shared" si="33"/>
        <v>1</v>
      </c>
      <c r="AN72" s="24">
        <f t="shared" si="34"/>
        <v>1.5707963267948966</v>
      </c>
      <c r="AO72" s="24">
        <f t="shared" si="35"/>
        <v>12.799999999999986</v>
      </c>
      <c r="AP72" s="24">
        <f t="shared" si="36"/>
        <v>0.97283256569743859</v>
      </c>
      <c r="AQ72" s="24">
        <f t="shared" si="37"/>
        <v>1</v>
      </c>
      <c r="AR72" s="24">
        <f t="shared" si="38"/>
        <v>1</v>
      </c>
      <c r="AS72" s="25">
        <f t="shared" si="39"/>
        <v>2.7167434302561411E-2</v>
      </c>
    </row>
    <row r="73" spans="2:45" ht="15.75" thickBot="1">
      <c r="B73" s="20">
        <f t="shared" si="40"/>
        <v>12.999999999999986</v>
      </c>
      <c r="C73" s="14">
        <f t="shared" ref="C73:C108" si="44">B$4</f>
        <v>0.9</v>
      </c>
      <c r="D73" s="21">
        <f t="shared" ref="D73:D108" si="45">POWER(C73,2)</f>
        <v>0.81</v>
      </c>
      <c r="E73" s="21">
        <f t="shared" ref="E73:E108" si="46">1-D73</f>
        <v>0.18999999999999995</v>
      </c>
      <c r="F73" s="21">
        <f t="shared" ref="F73:F108" si="47">SQRT(E73)</f>
        <v>0.43588989435406728</v>
      </c>
      <c r="G73" s="21">
        <f t="shared" ref="G73:G108" si="48">ACOS(C73)</f>
        <v>0.45102681179626236</v>
      </c>
      <c r="H73" s="21">
        <f t="shared" ref="H73:H108" si="49">B73*F73</f>
        <v>5.6665686266028681</v>
      </c>
      <c r="I73" s="21">
        <f t="shared" ref="I73:I108" si="50">SIN(H73+G73)</f>
        <v>-0.16483415977362412</v>
      </c>
      <c r="J73" s="21">
        <f t="shared" ref="J73:J108" si="51">EXP(-B73*C73)</f>
        <v>8.2938191607574738E-6</v>
      </c>
      <c r="K73" s="21">
        <f t="shared" ref="K73:K108" si="52">J73/F73</f>
        <v>1.902732609354903E-5</v>
      </c>
      <c r="L73" s="22">
        <f t="shared" ref="L73:L108" si="53">1-(K73*I73)</f>
        <v>1.0000031363533093</v>
      </c>
      <c r="M73" s="23">
        <f t="shared" si="41"/>
        <v>12.999999999999986</v>
      </c>
      <c r="N73" s="14">
        <f t="shared" ref="N73:N108" si="54">C$4</f>
        <v>0.4</v>
      </c>
      <c r="O73" s="24">
        <f t="shared" ref="O73:O108" si="55">POWER(N73,2)</f>
        <v>0.16000000000000003</v>
      </c>
      <c r="P73" s="24">
        <f t="shared" ref="P73:P108" si="56">1-O73</f>
        <v>0.84</v>
      </c>
      <c r="Q73" s="24">
        <f t="shared" ref="Q73:Q108" si="57">SQRT(P73)</f>
        <v>0.91651513899116799</v>
      </c>
      <c r="R73" s="24">
        <f t="shared" ref="R73:R108" si="58">ACOS(N73)</f>
        <v>1.1592794807274085</v>
      </c>
      <c r="S73" s="24">
        <f t="shared" ref="S73:S108" si="59">M73*Q73</f>
        <v>11.914696806885171</v>
      </c>
      <c r="T73" s="24">
        <f t="shared" ref="T73:T108" si="60">SIN(S73+R73)</f>
        <v>0.48608621405115415</v>
      </c>
      <c r="U73" s="24">
        <f t="shared" ref="U73:U108" si="61">EXP(-M73*N73)</f>
        <v>5.516564420760801E-3</v>
      </c>
      <c r="V73" s="24">
        <f t="shared" ref="V73:V108" si="62">U73/Q73</f>
        <v>6.0190652462468073E-3</v>
      </c>
      <c r="W73" s="25">
        <f t="shared" ref="W73:W108" si="63">1-(V73*T73)</f>
        <v>0.99707421536232499</v>
      </c>
      <c r="X73" s="20">
        <f t="shared" si="42"/>
        <v>12.999999999999986</v>
      </c>
      <c r="Y73" s="14">
        <f t="shared" ref="Y73:Y108" si="64">D$4</f>
        <v>0.2</v>
      </c>
      <c r="Z73" s="21">
        <f t="shared" ref="Z73:Z108" si="65">POWER(Y73,2)</f>
        <v>4.0000000000000008E-2</v>
      </c>
      <c r="AA73" s="21">
        <f t="shared" ref="AA73:AA108" si="66">1-Z73</f>
        <v>0.96</v>
      </c>
      <c r="AB73" s="21">
        <f t="shared" ref="AB73:AB108" si="67">SQRT(AA73)</f>
        <v>0.9797958971132712</v>
      </c>
      <c r="AC73" s="21">
        <f t="shared" ref="AC73:AC108" si="68">ACOS(Y73)</f>
        <v>1.3694384060045657</v>
      </c>
      <c r="AD73" s="21">
        <f t="shared" ref="AD73:AD108" si="69">X73*AB73</f>
        <v>12.737346662472511</v>
      </c>
      <c r="AE73" s="21">
        <f t="shared" ref="AE73:AE108" si="70">SIN(AD73+AC73)</f>
        <v>0.99953850640674458</v>
      </c>
      <c r="AF73" s="21">
        <f t="shared" ref="AF73:AF108" si="71">EXP(-X73*Y73)</f>
        <v>7.4273578214334071E-2</v>
      </c>
      <c r="AG73" s="21">
        <f t="shared" ref="AG73:AG108" si="72">AF73/AB73</f>
        <v>7.580515333158977E-2</v>
      </c>
      <c r="AH73" s="22">
        <f t="shared" ref="AH73:AH108" si="73">1-(AG73*AE73)</f>
        <v>0.92422983026100847</v>
      </c>
      <c r="AI73" s="23">
        <f t="shared" si="43"/>
        <v>12.999999999999986</v>
      </c>
      <c r="AJ73" s="33">
        <f t="shared" ref="AJ73:AJ108" si="74">E$4</f>
        <v>0</v>
      </c>
      <c r="AK73" s="24">
        <f t="shared" ref="AK73:AK108" si="75">POWER(AJ73,2)</f>
        <v>0</v>
      </c>
      <c r="AL73" s="24">
        <f t="shared" ref="AL73:AL108" si="76">1-AK73</f>
        <v>1</v>
      </c>
      <c r="AM73" s="24">
        <f t="shared" ref="AM73:AM108" si="77">SQRT(AL73)</f>
        <v>1</v>
      </c>
      <c r="AN73" s="24">
        <f t="shared" ref="AN73:AN108" si="78">ACOS(AJ73)</f>
        <v>1.5707963267948966</v>
      </c>
      <c r="AO73" s="24">
        <f t="shared" ref="AO73:AO108" si="79">AI73*AM73</f>
        <v>12.999999999999986</v>
      </c>
      <c r="AP73" s="24">
        <f t="shared" ref="AP73:AP108" si="80">SIN(AO73+AN73)</f>
        <v>0.90744678145020219</v>
      </c>
      <c r="AQ73" s="24">
        <f t="shared" ref="AQ73:AQ108" si="81">EXP(-AI73*AJ73)</f>
        <v>1</v>
      </c>
      <c r="AR73" s="24">
        <f t="shared" ref="AR73:AR108" si="82">AQ73/AM73</f>
        <v>1</v>
      </c>
      <c r="AS73" s="25">
        <f t="shared" ref="AS73:AS108" si="83">1-(AR73*AP73)</f>
        <v>9.2553218549797811E-2</v>
      </c>
    </row>
    <row r="74" spans="2:45" ht="15.75" thickBot="1">
      <c r="B74" s="20">
        <f t="shared" ref="B74:B108" si="84">B73+0.2</f>
        <v>13.199999999999985</v>
      </c>
      <c r="C74" s="14">
        <f t="shared" si="44"/>
        <v>0.9</v>
      </c>
      <c r="D74" s="21">
        <f t="shared" si="45"/>
        <v>0.81</v>
      </c>
      <c r="E74" s="21">
        <f t="shared" si="46"/>
        <v>0.18999999999999995</v>
      </c>
      <c r="F74" s="21">
        <f t="shared" si="47"/>
        <v>0.43588989435406728</v>
      </c>
      <c r="G74" s="21">
        <f t="shared" si="48"/>
        <v>0.45102681179626236</v>
      </c>
      <c r="H74" s="21">
        <f t="shared" si="49"/>
        <v>5.7537466054736814</v>
      </c>
      <c r="I74" s="21">
        <f t="shared" si="50"/>
        <v>-7.8331563010582625E-2</v>
      </c>
      <c r="J74" s="21">
        <f t="shared" si="51"/>
        <v>6.9275800838127563E-6</v>
      </c>
      <c r="K74" s="21">
        <f t="shared" si="52"/>
        <v>1.5892958688749917E-5</v>
      </c>
      <c r="L74" s="22">
        <f t="shared" si="53"/>
        <v>1.0000012449202949</v>
      </c>
      <c r="M74" s="23">
        <f t="shared" ref="M74:M108" si="85">M73+0.2</f>
        <v>13.199999999999985</v>
      </c>
      <c r="N74" s="14">
        <f t="shared" si="54"/>
        <v>0.4</v>
      </c>
      <c r="O74" s="24">
        <f t="shared" si="55"/>
        <v>0.16000000000000003</v>
      </c>
      <c r="P74" s="24">
        <f t="shared" si="56"/>
        <v>0.84</v>
      </c>
      <c r="Q74" s="24">
        <f t="shared" si="57"/>
        <v>0.91651513899116799</v>
      </c>
      <c r="R74" s="24">
        <f t="shared" si="58"/>
        <v>1.1592794807274085</v>
      </c>
      <c r="S74" s="24">
        <f t="shared" si="59"/>
        <v>12.097999834683403</v>
      </c>
      <c r="T74" s="24">
        <f t="shared" si="60"/>
        <v>0.63723775138409189</v>
      </c>
      <c r="U74" s="24">
        <f t="shared" si="61"/>
        <v>5.0924307926992225E-3</v>
      </c>
      <c r="V74" s="24">
        <f t="shared" si="62"/>
        <v>5.5562975187781333E-3</v>
      </c>
      <c r="W74" s="25">
        <f t="shared" si="63"/>
        <v>0.99645931746311278</v>
      </c>
      <c r="X74" s="20">
        <f t="shared" ref="X74:X108" si="86">X73+0.2</f>
        <v>13.199999999999985</v>
      </c>
      <c r="Y74" s="14">
        <f t="shared" si="64"/>
        <v>0.2</v>
      </c>
      <c r="Z74" s="21">
        <f t="shared" si="65"/>
        <v>4.0000000000000008E-2</v>
      </c>
      <c r="AA74" s="21">
        <f t="shared" si="66"/>
        <v>0.96</v>
      </c>
      <c r="AB74" s="21">
        <f t="shared" si="67"/>
        <v>0.9797958971132712</v>
      </c>
      <c r="AC74" s="21">
        <f t="shared" si="68"/>
        <v>1.3694384060045657</v>
      </c>
      <c r="AD74" s="21">
        <f t="shared" si="69"/>
        <v>12.933305841895166</v>
      </c>
      <c r="AE74" s="21">
        <f t="shared" si="70"/>
        <v>0.98632336699467482</v>
      </c>
      <c r="AF74" s="21">
        <f t="shared" si="71"/>
        <v>7.1361269556386275E-2</v>
      </c>
      <c r="AG74" s="21">
        <f t="shared" si="72"/>
        <v>7.2832790754314022E-2</v>
      </c>
      <c r="AH74" s="22">
        <f t="shared" si="73"/>
        <v>0.92816331659558637</v>
      </c>
      <c r="AI74" s="23">
        <f t="shared" ref="AI74:AI108" si="87">AI73+0.2</f>
        <v>13.199999999999985</v>
      </c>
      <c r="AJ74" s="33">
        <f t="shared" si="74"/>
        <v>0</v>
      </c>
      <c r="AK74" s="24">
        <f t="shared" si="75"/>
        <v>0</v>
      </c>
      <c r="AL74" s="24">
        <f t="shared" si="76"/>
        <v>1</v>
      </c>
      <c r="AM74" s="24">
        <f t="shared" si="77"/>
        <v>1</v>
      </c>
      <c r="AN74" s="24">
        <f t="shared" si="78"/>
        <v>1.5707963267948966</v>
      </c>
      <c r="AO74" s="24">
        <f t="shared" si="79"/>
        <v>13.199999999999985</v>
      </c>
      <c r="AP74" s="24">
        <f t="shared" si="80"/>
        <v>0.80588395764045917</v>
      </c>
      <c r="AQ74" s="24">
        <f t="shared" si="81"/>
        <v>1</v>
      </c>
      <c r="AR74" s="24">
        <f t="shared" si="82"/>
        <v>1</v>
      </c>
      <c r="AS74" s="25">
        <f t="shared" si="83"/>
        <v>0.19411604235954083</v>
      </c>
    </row>
    <row r="75" spans="2:45" ht="15.75" thickBot="1">
      <c r="B75" s="20">
        <f t="shared" si="84"/>
        <v>13.399999999999984</v>
      </c>
      <c r="C75" s="14">
        <f t="shared" si="44"/>
        <v>0.9</v>
      </c>
      <c r="D75" s="21">
        <f t="shared" si="45"/>
        <v>0.81</v>
      </c>
      <c r="E75" s="21">
        <f t="shared" si="46"/>
        <v>0.18999999999999995</v>
      </c>
      <c r="F75" s="21">
        <f t="shared" si="47"/>
        <v>0.43588989435406728</v>
      </c>
      <c r="G75" s="21">
        <f t="shared" si="48"/>
        <v>0.45102681179626236</v>
      </c>
      <c r="H75" s="21">
        <f t="shared" si="49"/>
        <v>5.8409245843444948</v>
      </c>
      <c r="I75" s="21">
        <f t="shared" si="50"/>
        <v>8.7659766909170423E-3</v>
      </c>
      <c r="J75" s="21">
        <f t="shared" si="51"/>
        <v>5.7864012811747997E-6</v>
      </c>
      <c r="K75" s="21">
        <f t="shared" si="52"/>
        <v>1.3274914963902757E-5</v>
      </c>
      <c r="L75" s="22">
        <f t="shared" si="53"/>
        <v>0.99999988363240488</v>
      </c>
      <c r="M75" s="23">
        <f t="shared" si="85"/>
        <v>13.399999999999984</v>
      </c>
      <c r="N75" s="14">
        <f t="shared" si="54"/>
        <v>0.4</v>
      </c>
      <c r="O75" s="24">
        <f t="shared" si="55"/>
        <v>0.16000000000000003</v>
      </c>
      <c r="P75" s="24">
        <f t="shared" si="56"/>
        <v>0.84</v>
      </c>
      <c r="Q75" s="24">
        <f t="shared" si="57"/>
        <v>0.91651513899116799</v>
      </c>
      <c r="R75" s="24">
        <f t="shared" si="58"/>
        <v>1.1592794807274085</v>
      </c>
      <c r="S75" s="24">
        <f t="shared" si="59"/>
        <v>12.281302862481636</v>
      </c>
      <c r="T75" s="24">
        <f t="shared" si="60"/>
        <v>0.76703798449296123</v>
      </c>
      <c r="U75" s="24">
        <f t="shared" si="61"/>
        <v>4.7009061075833055E-3</v>
      </c>
      <c r="V75" s="24">
        <f t="shared" si="62"/>
        <v>5.1291090649715999E-3</v>
      </c>
      <c r="W75" s="25">
        <f t="shared" si="63"/>
        <v>0.99606577852055955</v>
      </c>
      <c r="X75" s="20">
        <f t="shared" si="86"/>
        <v>13.399999999999984</v>
      </c>
      <c r="Y75" s="14">
        <f t="shared" si="64"/>
        <v>0.2</v>
      </c>
      <c r="Z75" s="21">
        <f t="shared" si="65"/>
        <v>4.0000000000000008E-2</v>
      </c>
      <c r="AA75" s="21">
        <f t="shared" si="66"/>
        <v>0.96</v>
      </c>
      <c r="AB75" s="21">
        <f t="shared" si="67"/>
        <v>0.9797958971132712</v>
      </c>
      <c r="AC75" s="21">
        <f t="shared" si="68"/>
        <v>1.3694384060045657</v>
      </c>
      <c r="AD75" s="21">
        <f t="shared" si="69"/>
        <v>13.129265021317819</v>
      </c>
      <c r="AE75" s="21">
        <f t="shared" si="70"/>
        <v>0.93535445467642786</v>
      </c>
      <c r="AF75" s="21">
        <f t="shared" si="71"/>
        <v>6.8563154154278119E-2</v>
      </c>
      <c r="AG75" s="21">
        <f t="shared" si="72"/>
        <v>6.9976976180735881E-2</v>
      </c>
      <c r="AH75" s="22">
        <f t="shared" si="73"/>
        <v>0.93454672360456237</v>
      </c>
      <c r="AI75" s="23">
        <f t="shared" si="87"/>
        <v>13.399999999999984</v>
      </c>
      <c r="AJ75" s="33">
        <f t="shared" si="74"/>
        <v>0</v>
      </c>
      <c r="AK75" s="24">
        <f t="shared" si="75"/>
        <v>0</v>
      </c>
      <c r="AL75" s="24">
        <f t="shared" si="76"/>
        <v>1</v>
      </c>
      <c r="AM75" s="24">
        <f t="shared" si="77"/>
        <v>1</v>
      </c>
      <c r="AN75" s="24">
        <f t="shared" si="78"/>
        <v>1.5707963267948966</v>
      </c>
      <c r="AO75" s="24">
        <f t="shared" si="79"/>
        <v>13.399999999999984</v>
      </c>
      <c r="AP75" s="24">
        <f t="shared" si="80"/>
        <v>0.67219308355347995</v>
      </c>
      <c r="AQ75" s="24">
        <f t="shared" si="81"/>
        <v>1</v>
      </c>
      <c r="AR75" s="24">
        <f t="shared" si="82"/>
        <v>1</v>
      </c>
      <c r="AS75" s="25">
        <f t="shared" si="83"/>
        <v>0.32780691644652005</v>
      </c>
    </row>
    <row r="76" spans="2:45" ht="15.75" thickBot="1">
      <c r="B76" s="20">
        <f t="shared" si="84"/>
        <v>13.599999999999984</v>
      </c>
      <c r="C76" s="14">
        <f t="shared" si="44"/>
        <v>0.9</v>
      </c>
      <c r="D76" s="21">
        <f t="shared" si="45"/>
        <v>0.81</v>
      </c>
      <c r="E76" s="21">
        <f t="shared" si="46"/>
        <v>0.18999999999999995</v>
      </c>
      <c r="F76" s="21">
        <f t="shared" si="47"/>
        <v>0.43588989435406728</v>
      </c>
      <c r="G76" s="21">
        <f t="shared" si="48"/>
        <v>0.45102681179626236</v>
      </c>
      <c r="H76" s="21">
        <f t="shared" si="49"/>
        <v>5.9281025632153082</v>
      </c>
      <c r="I76" s="21">
        <f t="shared" si="50"/>
        <v>9.5796937152447734E-2</v>
      </c>
      <c r="J76" s="21">
        <f t="shared" si="51"/>
        <v>4.833208621437332E-6</v>
      </c>
      <c r="K76" s="21">
        <f t="shared" si="52"/>
        <v>1.1088141028365719E-5</v>
      </c>
      <c r="L76" s="22">
        <f t="shared" si="53"/>
        <v>0.99999893779005078</v>
      </c>
      <c r="M76" s="23">
        <f t="shared" si="85"/>
        <v>13.599999999999984</v>
      </c>
      <c r="N76" s="14">
        <f t="shared" si="54"/>
        <v>0.4</v>
      </c>
      <c r="O76" s="24">
        <f t="shared" si="55"/>
        <v>0.16000000000000003</v>
      </c>
      <c r="P76" s="24">
        <f t="shared" si="56"/>
        <v>0.84</v>
      </c>
      <c r="Q76" s="24">
        <f t="shared" si="57"/>
        <v>0.91651513899116799</v>
      </c>
      <c r="R76" s="24">
        <f t="shared" si="58"/>
        <v>1.1592794807274085</v>
      </c>
      <c r="S76" s="24">
        <f t="shared" si="59"/>
        <v>12.46460589027987</v>
      </c>
      <c r="T76" s="24">
        <f t="shared" si="60"/>
        <v>0.87113782348243796</v>
      </c>
      <c r="U76" s="24">
        <f t="shared" si="61"/>
        <v>4.3394832707389216E-3</v>
      </c>
      <c r="V76" s="24">
        <f t="shared" si="62"/>
        <v>4.7347644202751565E-3</v>
      </c>
      <c r="W76" s="25">
        <f t="shared" si="63"/>
        <v>0.99587536762821938</v>
      </c>
      <c r="X76" s="20">
        <f t="shared" si="86"/>
        <v>13.599999999999984</v>
      </c>
      <c r="Y76" s="14">
        <f t="shared" si="64"/>
        <v>0.2</v>
      </c>
      <c r="Z76" s="21">
        <f t="shared" si="65"/>
        <v>4.0000000000000008E-2</v>
      </c>
      <c r="AA76" s="21">
        <f t="shared" si="66"/>
        <v>0.96</v>
      </c>
      <c r="AB76" s="21">
        <f t="shared" si="67"/>
        <v>0.9797958971132712</v>
      </c>
      <c r="AC76" s="21">
        <f t="shared" si="68"/>
        <v>1.3694384060045657</v>
      </c>
      <c r="AD76" s="21">
        <f t="shared" si="69"/>
        <v>13.325224200740472</v>
      </c>
      <c r="AE76" s="21">
        <f t="shared" si="70"/>
        <v>0.84858272063630036</v>
      </c>
      <c r="AF76" s="21">
        <f t="shared" si="71"/>
        <v>6.5874754426403156E-2</v>
      </c>
      <c r="AG76" s="21">
        <f t="shared" si="72"/>
        <v>6.7233139698264707E-2</v>
      </c>
      <c r="AH76" s="22">
        <f t="shared" si="73"/>
        <v>0.94294711939792608</v>
      </c>
      <c r="AI76" s="23">
        <f t="shared" si="87"/>
        <v>13.599999999999984</v>
      </c>
      <c r="AJ76" s="33">
        <f t="shared" si="74"/>
        <v>0</v>
      </c>
      <c r="AK76" s="24">
        <f t="shared" si="75"/>
        <v>0</v>
      </c>
      <c r="AL76" s="24">
        <f t="shared" si="76"/>
        <v>1</v>
      </c>
      <c r="AM76" s="24">
        <f t="shared" si="77"/>
        <v>1</v>
      </c>
      <c r="AN76" s="24">
        <f t="shared" si="78"/>
        <v>1.5707963267948966</v>
      </c>
      <c r="AO76" s="24">
        <f t="shared" si="79"/>
        <v>13.599999999999984</v>
      </c>
      <c r="AP76" s="24">
        <f t="shared" si="80"/>
        <v>0.51170399245316278</v>
      </c>
      <c r="AQ76" s="24">
        <f t="shared" si="81"/>
        <v>1</v>
      </c>
      <c r="AR76" s="24">
        <f t="shared" si="82"/>
        <v>1</v>
      </c>
      <c r="AS76" s="25">
        <f t="shared" si="83"/>
        <v>0.48829600754683722</v>
      </c>
    </row>
    <row r="77" spans="2:45" ht="15.75" thickBot="1">
      <c r="B77" s="20">
        <f t="shared" si="84"/>
        <v>13.799999999999983</v>
      </c>
      <c r="C77" s="14">
        <f t="shared" si="44"/>
        <v>0.9</v>
      </c>
      <c r="D77" s="21">
        <f t="shared" si="45"/>
        <v>0.81</v>
      </c>
      <c r="E77" s="21">
        <f t="shared" si="46"/>
        <v>0.18999999999999995</v>
      </c>
      <c r="F77" s="21">
        <f t="shared" si="47"/>
        <v>0.43588989435406728</v>
      </c>
      <c r="G77" s="21">
        <f t="shared" si="48"/>
        <v>0.45102681179626236</v>
      </c>
      <c r="H77" s="21">
        <f t="shared" si="49"/>
        <v>6.0152805420861206</v>
      </c>
      <c r="I77" s="21">
        <f t="shared" si="50"/>
        <v>0.18210030187741208</v>
      </c>
      <c r="J77" s="21">
        <f t="shared" si="51"/>
        <v>4.037035187022744E-6</v>
      </c>
      <c r="K77" s="21">
        <f t="shared" si="52"/>
        <v>9.2615939009210364E-6</v>
      </c>
      <c r="L77" s="22">
        <f t="shared" si="53"/>
        <v>0.9999983134609548</v>
      </c>
      <c r="M77" s="23">
        <f t="shared" si="85"/>
        <v>13.799999999999983</v>
      </c>
      <c r="N77" s="14">
        <f t="shared" si="54"/>
        <v>0.4</v>
      </c>
      <c r="O77" s="24">
        <f t="shared" si="55"/>
        <v>0.16000000000000003</v>
      </c>
      <c r="P77" s="24">
        <f t="shared" si="56"/>
        <v>0.84</v>
      </c>
      <c r="Q77" s="24">
        <f t="shared" si="57"/>
        <v>0.91651513899116799</v>
      </c>
      <c r="R77" s="24">
        <f t="shared" si="58"/>
        <v>1.1592794807274085</v>
      </c>
      <c r="S77" s="24">
        <f t="shared" si="59"/>
        <v>12.647908918078103</v>
      </c>
      <c r="T77" s="24">
        <f t="shared" si="60"/>
        <v>0.94604929651294833</v>
      </c>
      <c r="U77" s="24">
        <f t="shared" si="61"/>
        <v>4.0058479420904455E-3</v>
      </c>
      <c r="V77" s="24">
        <f t="shared" si="62"/>
        <v>4.3707384326458444E-3</v>
      </c>
      <c r="W77" s="25">
        <f t="shared" si="63"/>
        <v>0.99586506598055324</v>
      </c>
      <c r="X77" s="20">
        <f t="shared" si="86"/>
        <v>13.799999999999983</v>
      </c>
      <c r="Y77" s="14">
        <f t="shared" si="64"/>
        <v>0.2</v>
      </c>
      <c r="Z77" s="21">
        <f t="shared" si="65"/>
        <v>4.0000000000000008E-2</v>
      </c>
      <c r="AA77" s="21">
        <f t="shared" si="66"/>
        <v>0.96</v>
      </c>
      <c r="AB77" s="21">
        <f t="shared" si="67"/>
        <v>0.9797958971132712</v>
      </c>
      <c r="AC77" s="21">
        <f t="shared" si="68"/>
        <v>1.3694384060045657</v>
      </c>
      <c r="AD77" s="21">
        <f t="shared" si="69"/>
        <v>13.521183380163126</v>
      </c>
      <c r="AE77" s="21">
        <f t="shared" si="70"/>
        <v>0.7293295505894124</v>
      </c>
      <c r="AF77" s="21">
        <f t="shared" si="71"/>
        <v>6.3291768359640926E-2</v>
      </c>
      <c r="AG77" s="21">
        <f t="shared" si="72"/>
        <v>6.4596890583145564E-2</v>
      </c>
      <c r="AH77" s="22">
        <f t="shared" si="73"/>
        <v>0.95288757882152098</v>
      </c>
      <c r="AI77" s="23">
        <f t="shared" si="87"/>
        <v>13.799999999999983</v>
      </c>
      <c r="AJ77" s="33">
        <f t="shared" si="74"/>
        <v>0</v>
      </c>
      <c r="AK77" s="24">
        <f t="shared" si="75"/>
        <v>0</v>
      </c>
      <c r="AL77" s="24">
        <f t="shared" si="76"/>
        <v>1</v>
      </c>
      <c r="AM77" s="24">
        <f t="shared" si="77"/>
        <v>1</v>
      </c>
      <c r="AN77" s="24">
        <f t="shared" si="78"/>
        <v>1.5707963267948966</v>
      </c>
      <c r="AO77" s="24">
        <f t="shared" si="79"/>
        <v>13.799999999999983</v>
      </c>
      <c r="AP77" s="24">
        <f t="shared" si="80"/>
        <v>0.33081487794906378</v>
      </c>
      <c r="AQ77" s="24">
        <f t="shared" si="81"/>
        <v>1</v>
      </c>
      <c r="AR77" s="24">
        <f t="shared" si="82"/>
        <v>1</v>
      </c>
      <c r="AS77" s="25">
        <f t="shared" si="83"/>
        <v>0.66918512205093617</v>
      </c>
    </row>
    <row r="78" spans="2:45" ht="15.75" thickBot="1">
      <c r="B78" s="20">
        <f t="shared" si="84"/>
        <v>13.999999999999982</v>
      </c>
      <c r="C78" s="14">
        <f t="shared" si="44"/>
        <v>0.9</v>
      </c>
      <c r="D78" s="21">
        <f t="shared" si="45"/>
        <v>0.81</v>
      </c>
      <c r="E78" s="21">
        <f t="shared" si="46"/>
        <v>0.18999999999999995</v>
      </c>
      <c r="F78" s="21">
        <f t="shared" si="47"/>
        <v>0.43588989435406728</v>
      </c>
      <c r="G78" s="21">
        <f t="shared" si="48"/>
        <v>0.45102681179626236</v>
      </c>
      <c r="H78" s="21">
        <f t="shared" si="49"/>
        <v>6.102458520956934</v>
      </c>
      <c r="I78" s="21">
        <f t="shared" si="50"/>
        <v>0.26702058059554223</v>
      </c>
      <c r="J78" s="21">
        <f t="shared" si="51"/>
        <v>3.3720152341392383E-6</v>
      </c>
      <c r="K78" s="21">
        <f t="shared" si="52"/>
        <v>7.7359334956276768E-6</v>
      </c>
      <c r="L78" s="22">
        <f t="shared" si="53"/>
        <v>0.9999979343465466</v>
      </c>
      <c r="M78" s="23">
        <f t="shared" si="85"/>
        <v>13.999999999999982</v>
      </c>
      <c r="N78" s="14">
        <f t="shared" si="54"/>
        <v>0.4</v>
      </c>
      <c r="O78" s="24">
        <f t="shared" si="55"/>
        <v>0.16000000000000003</v>
      </c>
      <c r="P78" s="24">
        <f t="shared" si="56"/>
        <v>0.84</v>
      </c>
      <c r="Q78" s="24">
        <f t="shared" si="57"/>
        <v>0.91651513899116799</v>
      </c>
      <c r="R78" s="24">
        <f t="shared" si="58"/>
        <v>1.1592794807274085</v>
      </c>
      <c r="S78" s="24">
        <f t="shared" si="59"/>
        <v>12.831211945876335</v>
      </c>
      <c r="T78" s="24">
        <f t="shared" si="60"/>
        <v>0.98926241787339197</v>
      </c>
      <c r="U78" s="24">
        <f t="shared" si="61"/>
        <v>3.697863716482955E-3</v>
      </c>
      <c r="V78" s="24">
        <f t="shared" si="62"/>
        <v>4.0347000929556818E-3</v>
      </c>
      <c r="W78" s="25">
        <f t="shared" si="63"/>
        <v>0.99600862283064862</v>
      </c>
      <c r="X78" s="20">
        <f t="shared" si="86"/>
        <v>13.999999999999982</v>
      </c>
      <c r="Y78" s="14">
        <f t="shared" si="64"/>
        <v>0.2</v>
      </c>
      <c r="Z78" s="21">
        <f t="shared" si="65"/>
        <v>4.0000000000000008E-2</v>
      </c>
      <c r="AA78" s="21">
        <f t="shared" si="66"/>
        <v>0.96</v>
      </c>
      <c r="AB78" s="21">
        <f t="shared" si="67"/>
        <v>0.9797958971132712</v>
      </c>
      <c r="AC78" s="21">
        <f t="shared" si="68"/>
        <v>1.3694384060045657</v>
      </c>
      <c r="AD78" s="21">
        <f t="shared" si="69"/>
        <v>13.717142559585779</v>
      </c>
      <c r="AE78" s="21">
        <f t="shared" si="70"/>
        <v>0.58215963118007652</v>
      </c>
      <c r="AF78" s="21">
        <f t="shared" si="71"/>
        <v>6.0810062625218167E-2</v>
      </c>
      <c r="AG78" s="21">
        <f t="shared" si="72"/>
        <v>6.2064010274364416E-2</v>
      </c>
      <c r="AH78" s="22">
        <f t="shared" si="73"/>
        <v>0.96386883866911954</v>
      </c>
      <c r="AI78" s="23">
        <f t="shared" si="87"/>
        <v>13.999999999999982</v>
      </c>
      <c r="AJ78" s="33">
        <f t="shared" si="74"/>
        <v>0</v>
      </c>
      <c r="AK78" s="24">
        <f t="shared" si="75"/>
        <v>0</v>
      </c>
      <c r="AL78" s="24">
        <f t="shared" si="76"/>
        <v>1</v>
      </c>
      <c r="AM78" s="24">
        <f t="shared" si="77"/>
        <v>1</v>
      </c>
      <c r="AN78" s="24">
        <f t="shared" si="78"/>
        <v>1.5707963267948966</v>
      </c>
      <c r="AO78" s="24">
        <f t="shared" si="79"/>
        <v>13.999999999999982</v>
      </c>
      <c r="AP78" s="24">
        <f t="shared" si="80"/>
        <v>0.13673721820785126</v>
      </c>
      <c r="AQ78" s="24">
        <f t="shared" si="81"/>
        <v>1</v>
      </c>
      <c r="AR78" s="24">
        <f t="shared" si="82"/>
        <v>1</v>
      </c>
      <c r="AS78" s="25">
        <f t="shared" si="83"/>
        <v>0.86326278179214877</v>
      </c>
    </row>
    <row r="79" spans="2:45" ht="15.75" thickBot="1">
      <c r="B79" s="20">
        <f t="shared" si="84"/>
        <v>14.199999999999982</v>
      </c>
      <c r="C79" s="14">
        <f t="shared" si="44"/>
        <v>0.9</v>
      </c>
      <c r="D79" s="21">
        <f t="shared" si="45"/>
        <v>0.81</v>
      </c>
      <c r="E79" s="21">
        <f t="shared" si="46"/>
        <v>0.18999999999999995</v>
      </c>
      <c r="F79" s="21">
        <f t="shared" si="47"/>
        <v>0.43588989435406728</v>
      </c>
      <c r="G79" s="21">
        <f t="shared" si="48"/>
        <v>0.45102681179626236</v>
      </c>
      <c r="H79" s="21">
        <f t="shared" si="49"/>
        <v>6.1896364998277473</v>
      </c>
      <c r="I79" s="21">
        <f t="shared" si="50"/>
        <v>0.34991278783465452</v>
      </c>
      <c r="J79" s="21">
        <f t="shared" si="51"/>
        <v>2.8165438775015124E-6</v>
      </c>
      <c r="K79" s="21">
        <f t="shared" si="52"/>
        <v>6.4615948063564722E-6</v>
      </c>
      <c r="L79" s="22">
        <f t="shared" si="53"/>
        <v>0.9999977390053475</v>
      </c>
      <c r="M79" s="23">
        <f t="shared" si="85"/>
        <v>14.199999999999982</v>
      </c>
      <c r="N79" s="14">
        <f t="shared" si="54"/>
        <v>0.4</v>
      </c>
      <c r="O79" s="24">
        <f t="shared" si="55"/>
        <v>0.16000000000000003</v>
      </c>
      <c r="P79" s="24">
        <f t="shared" si="56"/>
        <v>0.84</v>
      </c>
      <c r="Q79" s="24">
        <f t="shared" si="57"/>
        <v>0.91651513899116799</v>
      </c>
      <c r="R79" s="24">
        <f t="shared" si="58"/>
        <v>1.1592794807274085</v>
      </c>
      <c r="S79" s="24">
        <f t="shared" si="59"/>
        <v>13.014514973674569</v>
      </c>
      <c r="T79" s="24">
        <f t="shared" si="60"/>
        <v>0.99932928762589812</v>
      </c>
      <c r="U79" s="24">
        <f t="shared" si="61"/>
        <v>3.4135584433954546E-3</v>
      </c>
      <c r="V79" s="24">
        <f t="shared" si="62"/>
        <v>3.7244976085750716E-3</v>
      </c>
      <c r="W79" s="25">
        <f t="shared" si="63"/>
        <v>0.99627800045805837</v>
      </c>
      <c r="X79" s="20">
        <f t="shared" si="86"/>
        <v>14.199999999999982</v>
      </c>
      <c r="Y79" s="14">
        <f t="shared" si="64"/>
        <v>0.2</v>
      </c>
      <c r="Z79" s="21">
        <f t="shared" si="65"/>
        <v>4.0000000000000008E-2</v>
      </c>
      <c r="AA79" s="21">
        <f t="shared" si="66"/>
        <v>0.96</v>
      </c>
      <c r="AB79" s="21">
        <f t="shared" si="67"/>
        <v>0.9797958971132712</v>
      </c>
      <c r="AC79" s="21">
        <f t="shared" si="68"/>
        <v>1.3694384060045657</v>
      </c>
      <c r="AD79" s="21">
        <f t="shared" si="69"/>
        <v>13.913101739008432</v>
      </c>
      <c r="AE79" s="21">
        <f t="shared" si="70"/>
        <v>0.41270622620587399</v>
      </c>
      <c r="AF79" s="21">
        <f t="shared" si="71"/>
        <v>5.8425665964501036E-2</v>
      </c>
      <c r="AG79" s="21">
        <f t="shared" si="72"/>
        <v>5.9630445623050636E-2</v>
      </c>
      <c r="AH79" s="22">
        <f t="shared" si="73"/>
        <v>0.97539014381993616</v>
      </c>
      <c r="AI79" s="23">
        <f t="shared" si="87"/>
        <v>14.199999999999982</v>
      </c>
      <c r="AJ79" s="33">
        <f t="shared" si="74"/>
        <v>0</v>
      </c>
      <c r="AK79" s="24">
        <f t="shared" si="75"/>
        <v>0</v>
      </c>
      <c r="AL79" s="24">
        <f t="shared" si="76"/>
        <v>1</v>
      </c>
      <c r="AM79" s="24">
        <f t="shared" si="77"/>
        <v>1</v>
      </c>
      <c r="AN79" s="24">
        <f t="shared" si="78"/>
        <v>1.5707963267948966</v>
      </c>
      <c r="AO79" s="24">
        <f t="shared" si="79"/>
        <v>14.199999999999982</v>
      </c>
      <c r="AP79" s="24">
        <f t="shared" si="80"/>
        <v>-6.2791722924063972E-2</v>
      </c>
      <c r="AQ79" s="24">
        <f t="shared" si="81"/>
        <v>1</v>
      </c>
      <c r="AR79" s="24">
        <f t="shared" si="82"/>
        <v>1</v>
      </c>
      <c r="AS79" s="25">
        <f t="shared" si="83"/>
        <v>1.062791722924064</v>
      </c>
    </row>
    <row r="80" spans="2:45" ht="15.75" thickBot="1">
      <c r="B80" s="20">
        <f t="shared" si="84"/>
        <v>14.399999999999981</v>
      </c>
      <c r="C80" s="14">
        <f t="shared" si="44"/>
        <v>0.9</v>
      </c>
      <c r="D80" s="21">
        <f t="shared" si="45"/>
        <v>0.81</v>
      </c>
      <c r="E80" s="21">
        <f t="shared" si="46"/>
        <v>0.18999999999999995</v>
      </c>
      <c r="F80" s="21">
        <f t="shared" si="47"/>
        <v>0.43588989435406728</v>
      </c>
      <c r="G80" s="21">
        <f t="shared" si="48"/>
        <v>0.45102681179626236</v>
      </c>
      <c r="H80" s="21">
        <f t="shared" si="49"/>
        <v>6.2768144786985607</v>
      </c>
      <c r="I80" s="21">
        <f t="shared" si="50"/>
        <v>0.43014734170648916</v>
      </c>
      <c r="J80" s="21">
        <f t="shared" si="51"/>
        <v>2.3525752000098128E-6</v>
      </c>
      <c r="K80" s="21">
        <f t="shared" si="52"/>
        <v>5.3971776599593497E-6</v>
      </c>
      <c r="L80" s="22">
        <f t="shared" si="53"/>
        <v>0.99999767841837683</v>
      </c>
      <c r="M80" s="23">
        <f t="shared" si="85"/>
        <v>14.399999999999981</v>
      </c>
      <c r="N80" s="14">
        <f t="shared" si="54"/>
        <v>0.4</v>
      </c>
      <c r="O80" s="24">
        <f t="shared" si="55"/>
        <v>0.16000000000000003</v>
      </c>
      <c r="P80" s="24">
        <f t="shared" si="56"/>
        <v>0.84</v>
      </c>
      <c r="Q80" s="24">
        <f t="shared" si="57"/>
        <v>0.91651513899116799</v>
      </c>
      <c r="R80" s="24">
        <f t="shared" si="58"/>
        <v>1.1592794807274085</v>
      </c>
      <c r="S80" s="24">
        <f t="shared" si="59"/>
        <v>13.197818001472802</v>
      </c>
      <c r="T80" s="24">
        <f t="shared" si="60"/>
        <v>0.97591260497778243</v>
      </c>
      <c r="U80" s="24">
        <f t="shared" si="61"/>
        <v>3.1511115984444635E-3</v>
      </c>
      <c r="V80" s="24">
        <f t="shared" si="62"/>
        <v>3.4381446245535822E-3</v>
      </c>
      <c r="W80" s="25">
        <f t="shared" si="63"/>
        <v>0.99664467132316159</v>
      </c>
      <c r="X80" s="20">
        <f t="shared" si="86"/>
        <v>14.399999999999981</v>
      </c>
      <c r="Y80" s="14">
        <f t="shared" si="64"/>
        <v>0.2</v>
      </c>
      <c r="Z80" s="21">
        <f t="shared" si="65"/>
        <v>4.0000000000000008E-2</v>
      </c>
      <c r="AA80" s="21">
        <f t="shared" si="66"/>
        <v>0.96</v>
      </c>
      <c r="AB80" s="21">
        <f t="shared" si="67"/>
        <v>0.9797958971132712</v>
      </c>
      <c r="AC80" s="21">
        <f t="shared" si="68"/>
        <v>1.3694384060045657</v>
      </c>
      <c r="AD80" s="21">
        <f t="shared" si="69"/>
        <v>14.109060918431087</v>
      </c>
      <c r="AE80" s="21">
        <f t="shared" si="70"/>
        <v>0.22745555061785683</v>
      </c>
      <c r="AF80" s="21">
        <f t="shared" si="71"/>
        <v>5.6134762834133926E-2</v>
      </c>
      <c r="AG80" s="21">
        <f t="shared" si="72"/>
        <v>5.7292302406573924E-2</v>
      </c>
      <c r="AH80" s="22">
        <f t="shared" si="73"/>
        <v>0.98696854780994792</v>
      </c>
      <c r="AI80" s="23">
        <f t="shared" si="87"/>
        <v>14.399999999999981</v>
      </c>
      <c r="AJ80" s="33">
        <f t="shared" si="74"/>
        <v>0</v>
      </c>
      <c r="AK80" s="24">
        <f t="shared" si="75"/>
        <v>0</v>
      </c>
      <c r="AL80" s="24">
        <f t="shared" si="76"/>
        <v>1</v>
      </c>
      <c r="AM80" s="24">
        <f t="shared" si="77"/>
        <v>1</v>
      </c>
      <c r="AN80" s="24">
        <f t="shared" si="78"/>
        <v>1.5707963267948966</v>
      </c>
      <c r="AO80" s="24">
        <f t="shared" si="79"/>
        <v>14.399999999999981</v>
      </c>
      <c r="AP80" s="24">
        <f t="shared" si="80"/>
        <v>-0.25981735621373692</v>
      </c>
      <c r="AQ80" s="24">
        <f t="shared" si="81"/>
        <v>1</v>
      </c>
      <c r="AR80" s="24">
        <f t="shared" si="82"/>
        <v>1</v>
      </c>
      <c r="AS80" s="25">
        <f t="shared" si="83"/>
        <v>1.2598173562137369</v>
      </c>
    </row>
    <row r="81" spans="2:45" ht="15.75" thickBot="1">
      <c r="B81" s="20">
        <f t="shared" si="84"/>
        <v>14.59999999999998</v>
      </c>
      <c r="C81" s="14">
        <f t="shared" si="44"/>
        <v>0.9</v>
      </c>
      <c r="D81" s="21">
        <f t="shared" si="45"/>
        <v>0.81</v>
      </c>
      <c r="E81" s="21">
        <f t="shared" si="46"/>
        <v>0.18999999999999995</v>
      </c>
      <c r="F81" s="21">
        <f t="shared" si="47"/>
        <v>0.43588989435406728</v>
      </c>
      <c r="G81" s="21">
        <f t="shared" si="48"/>
        <v>0.45102681179626236</v>
      </c>
      <c r="H81" s="21">
        <f t="shared" si="49"/>
        <v>6.3639924575693732</v>
      </c>
      <c r="I81" s="21">
        <f t="shared" si="50"/>
        <v>0.50711484569945176</v>
      </c>
      <c r="J81" s="21">
        <f t="shared" si="51"/>
        <v>1.9650359846731124E-6</v>
      </c>
      <c r="K81" s="21">
        <f t="shared" si="52"/>
        <v>4.5081017250584413E-6</v>
      </c>
      <c r="L81" s="22">
        <f t="shared" si="53"/>
        <v>0.99999771387468928</v>
      </c>
      <c r="M81" s="23">
        <f t="shared" si="85"/>
        <v>14.59999999999998</v>
      </c>
      <c r="N81" s="14">
        <f t="shared" si="54"/>
        <v>0.4</v>
      </c>
      <c r="O81" s="24">
        <f t="shared" si="55"/>
        <v>0.16000000000000003</v>
      </c>
      <c r="P81" s="24">
        <f t="shared" si="56"/>
        <v>0.84</v>
      </c>
      <c r="Q81" s="24">
        <f t="shared" si="57"/>
        <v>0.91651513899116799</v>
      </c>
      <c r="R81" s="24">
        <f t="shared" si="58"/>
        <v>1.1592794807274085</v>
      </c>
      <c r="S81" s="24">
        <f t="shared" si="59"/>
        <v>13.381121029271034</v>
      </c>
      <c r="T81" s="24">
        <f t="shared" si="60"/>
        <v>0.91979696989044546</v>
      </c>
      <c r="U81" s="24">
        <f t="shared" si="61"/>
        <v>2.9088426258126049E-3</v>
      </c>
      <c r="V81" s="24">
        <f t="shared" si="62"/>
        <v>3.1738075041667542E-3</v>
      </c>
      <c r="W81" s="25">
        <f t="shared" si="63"/>
        <v>0.99708074147465187</v>
      </c>
      <c r="X81" s="20">
        <f t="shared" si="86"/>
        <v>14.59999999999998</v>
      </c>
      <c r="Y81" s="14">
        <f t="shared" si="64"/>
        <v>0.2</v>
      </c>
      <c r="Z81" s="21">
        <f t="shared" si="65"/>
        <v>4.0000000000000008E-2</v>
      </c>
      <c r="AA81" s="21">
        <f t="shared" si="66"/>
        <v>0.96</v>
      </c>
      <c r="AB81" s="21">
        <f t="shared" si="67"/>
        <v>0.9797958971132712</v>
      </c>
      <c r="AC81" s="21">
        <f t="shared" si="68"/>
        <v>1.3694384060045657</v>
      </c>
      <c r="AD81" s="21">
        <f t="shared" si="69"/>
        <v>14.30502009785374</v>
      </c>
      <c r="AE81" s="21">
        <f t="shared" si="70"/>
        <v>3.3498495873032309E-2</v>
      </c>
      <c r="AF81" s="21">
        <f t="shared" si="71"/>
        <v>5.3933687300356213E-2</v>
      </c>
      <c r="AG81" s="21">
        <f t="shared" si="72"/>
        <v>5.5045839096957462E-2</v>
      </c>
      <c r="AH81" s="22">
        <f t="shared" si="73"/>
        <v>0.998156047186183</v>
      </c>
      <c r="AI81" s="23">
        <f t="shared" si="87"/>
        <v>14.59999999999998</v>
      </c>
      <c r="AJ81" s="33">
        <f t="shared" si="74"/>
        <v>0</v>
      </c>
      <c r="AK81" s="24">
        <f t="shared" si="75"/>
        <v>0</v>
      </c>
      <c r="AL81" s="24">
        <f t="shared" si="76"/>
        <v>1</v>
      </c>
      <c r="AM81" s="24">
        <f t="shared" si="77"/>
        <v>1</v>
      </c>
      <c r="AN81" s="24">
        <f t="shared" si="78"/>
        <v>1.5707963267948966</v>
      </c>
      <c r="AO81" s="24">
        <f t="shared" si="79"/>
        <v>14.59999999999998</v>
      </c>
      <c r="AP81" s="24">
        <f t="shared" si="80"/>
        <v>-0.44648489141224967</v>
      </c>
      <c r="AQ81" s="24">
        <f t="shared" si="81"/>
        <v>1</v>
      </c>
      <c r="AR81" s="24">
        <f t="shared" si="82"/>
        <v>1</v>
      </c>
      <c r="AS81" s="25">
        <f t="shared" si="83"/>
        <v>1.4464848914122497</v>
      </c>
    </row>
    <row r="82" spans="2:45" ht="15.75" thickBot="1">
      <c r="B82" s="20">
        <f t="shared" si="84"/>
        <v>14.799999999999979</v>
      </c>
      <c r="C82" s="14">
        <f t="shared" si="44"/>
        <v>0.9</v>
      </c>
      <c r="D82" s="21">
        <f t="shared" si="45"/>
        <v>0.81</v>
      </c>
      <c r="E82" s="21">
        <f t="shared" si="46"/>
        <v>0.18999999999999995</v>
      </c>
      <c r="F82" s="21">
        <f t="shared" si="47"/>
        <v>0.43588989435406728</v>
      </c>
      <c r="G82" s="21">
        <f t="shared" si="48"/>
        <v>0.45102681179626236</v>
      </c>
      <c r="H82" s="21">
        <f t="shared" si="49"/>
        <v>6.4511704364401865</v>
      </c>
      <c r="I82" s="21">
        <f t="shared" si="50"/>
        <v>0.58023071715961005</v>
      </c>
      <c r="J82" s="21">
        <f t="shared" si="51"/>
        <v>1.6413360223486681E-6</v>
      </c>
      <c r="K82" s="21">
        <f t="shared" si="52"/>
        <v>3.7654830809530851E-6</v>
      </c>
      <c r="L82" s="22">
        <f t="shared" si="53"/>
        <v>0.99999781515105146</v>
      </c>
      <c r="M82" s="23">
        <f t="shared" si="85"/>
        <v>14.799999999999979</v>
      </c>
      <c r="N82" s="14">
        <f t="shared" si="54"/>
        <v>0.4</v>
      </c>
      <c r="O82" s="24">
        <f t="shared" si="55"/>
        <v>0.16000000000000003</v>
      </c>
      <c r="P82" s="24">
        <f t="shared" si="56"/>
        <v>0.84</v>
      </c>
      <c r="Q82" s="24">
        <f t="shared" si="57"/>
        <v>0.91651513899116799</v>
      </c>
      <c r="R82" s="24">
        <f t="shared" si="58"/>
        <v>1.1592794807274085</v>
      </c>
      <c r="S82" s="24">
        <f t="shared" si="59"/>
        <v>13.564424057069267</v>
      </c>
      <c r="T82" s="24">
        <f t="shared" si="60"/>
        <v>0.83286259425320697</v>
      </c>
      <c r="U82" s="24">
        <f t="shared" si="61"/>
        <v>2.6852001769538418E-3</v>
      </c>
      <c r="V82" s="24">
        <f t="shared" si="62"/>
        <v>2.9297935873809039E-3</v>
      </c>
      <c r="W82" s="25">
        <f t="shared" si="63"/>
        <v>0.99755988451218758</v>
      </c>
      <c r="X82" s="20">
        <f t="shared" si="86"/>
        <v>14.799999999999979</v>
      </c>
      <c r="Y82" s="14">
        <f t="shared" si="64"/>
        <v>0.2</v>
      </c>
      <c r="Z82" s="21">
        <f t="shared" si="65"/>
        <v>4.0000000000000008E-2</v>
      </c>
      <c r="AA82" s="21">
        <f t="shared" si="66"/>
        <v>0.96</v>
      </c>
      <c r="AB82" s="21">
        <f t="shared" si="67"/>
        <v>0.9797958971132712</v>
      </c>
      <c r="AC82" s="21">
        <f t="shared" si="68"/>
        <v>1.3694384060045657</v>
      </c>
      <c r="AD82" s="21">
        <f t="shared" si="69"/>
        <v>14.500979277276393</v>
      </c>
      <c r="AE82" s="21">
        <f t="shared" si="70"/>
        <v>-0.16174079008339021</v>
      </c>
      <c r="AF82" s="21">
        <f t="shared" si="71"/>
        <v>5.1818917172726041E-2</v>
      </c>
      <c r="AG82" s="21">
        <f t="shared" si="72"/>
        <v>5.2887460873634801E-2</v>
      </c>
      <c r="AH82" s="22">
        <f t="shared" si="73"/>
        <v>1.008554059707206</v>
      </c>
      <c r="AI82" s="23">
        <f t="shared" si="87"/>
        <v>14.799999999999979</v>
      </c>
      <c r="AJ82" s="33">
        <f t="shared" si="74"/>
        <v>0</v>
      </c>
      <c r="AK82" s="24">
        <f t="shared" si="75"/>
        <v>0</v>
      </c>
      <c r="AL82" s="24">
        <f t="shared" si="76"/>
        <v>1</v>
      </c>
      <c r="AM82" s="24">
        <f t="shared" si="77"/>
        <v>1</v>
      </c>
      <c r="AN82" s="24">
        <f t="shared" si="78"/>
        <v>1.5707963267948966</v>
      </c>
      <c r="AO82" s="24">
        <f t="shared" si="79"/>
        <v>14.799999999999979</v>
      </c>
      <c r="AP82" s="24">
        <f t="shared" si="80"/>
        <v>-0.61535248295470246</v>
      </c>
      <c r="AQ82" s="24">
        <f t="shared" si="81"/>
        <v>1</v>
      </c>
      <c r="AR82" s="24">
        <f t="shared" si="82"/>
        <v>1</v>
      </c>
      <c r="AS82" s="25">
        <f t="shared" si="83"/>
        <v>1.6153524829547026</v>
      </c>
    </row>
    <row r="83" spans="2:45" ht="15.75" thickBot="1">
      <c r="B83" s="20">
        <f t="shared" si="84"/>
        <v>14.999999999999979</v>
      </c>
      <c r="C83" s="14">
        <f t="shared" si="44"/>
        <v>0.9</v>
      </c>
      <c r="D83" s="21">
        <f t="shared" si="45"/>
        <v>0.81</v>
      </c>
      <c r="E83" s="21">
        <f t="shared" si="46"/>
        <v>0.18999999999999995</v>
      </c>
      <c r="F83" s="21">
        <f t="shared" si="47"/>
        <v>0.43588989435406728</v>
      </c>
      <c r="G83" s="21">
        <f t="shared" si="48"/>
        <v>0.45102681179626236</v>
      </c>
      <c r="H83" s="21">
        <f t="shared" si="49"/>
        <v>6.5383484153109999</v>
      </c>
      <c r="I83" s="21">
        <f t="shared" si="50"/>
        <v>0.64893962730578136</v>
      </c>
      <c r="J83" s="21">
        <f t="shared" si="51"/>
        <v>1.3709590863841111E-6</v>
      </c>
      <c r="K83" s="21">
        <f t="shared" si="52"/>
        <v>3.145195849093258E-6</v>
      </c>
      <c r="L83" s="22">
        <f t="shared" si="53"/>
        <v>0.99999795895777788</v>
      </c>
      <c r="M83" s="23">
        <f t="shared" si="85"/>
        <v>14.999999999999979</v>
      </c>
      <c r="N83" s="14">
        <f t="shared" si="54"/>
        <v>0.4</v>
      </c>
      <c r="O83" s="24">
        <f t="shared" si="55"/>
        <v>0.16000000000000003</v>
      </c>
      <c r="P83" s="24">
        <f t="shared" si="56"/>
        <v>0.84</v>
      </c>
      <c r="Q83" s="24">
        <f t="shared" si="57"/>
        <v>0.91651513899116799</v>
      </c>
      <c r="R83" s="24">
        <f t="shared" si="58"/>
        <v>1.1592794807274085</v>
      </c>
      <c r="S83" s="24">
        <f t="shared" si="59"/>
        <v>13.747727084867501</v>
      </c>
      <c r="T83" s="24">
        <f t="shared" si="60"/>
        <v>0.71802230345616525</v>
      </c>
      <c r="U83" s="24">
        <f t="shared" si="61"/>
        <v>2.4787521766663784E-3</v>
      </c>
      <c r="V83" s="24">
        <f t="shared" si="62"/>
        <v>2.704540352050055E-3</v>
      </c>
      <c r="W83" s="25">
        <f t="shared" si="63"/>
        <v>0.99805807970663085</v>
      </c>
      <c r="X83" s="20">
        <f t="shared" si="86"/>
        <v>14.999999999999979</v>
      </c>
      <c r="Y83" s="14">
        <f t="shared" si="64"/>
        <v>0.2</v>
      </c>
      <c r="Z83" s="21">
        <f t="shared" si="65"/>
        <v>4.0000000000000008E-2</v>
      </c>
      <c r="AA83" s="21">
        <f t="shared" si="66"/>
        <v>0.96</v>
      </c>
      <c r="AB83" s="21">
        <f t="shared" si="67"/>
        <v>0.9797958971132712</v>
      </c>
      <c r="AC83" s="21">
        <f t="shared" si="68"/>
        <v>1.3694384060045657</v>
      </c>
      <c r="AD83" s="21">
        <f t="shared" si="69"/>
        <v>14.696938456699048</v>
      </c>
      <c r="AE83" s="21">
        <f t="shared" si="70"/>
        <v>-0.35078907898670797</v>
      </c>
      <c r="AF83" s="21">
        <f t="shared" si="71"/>
        <v>4.9787068367864139E-2</v>
      </c>
      <c r="AG83" s="21">
        <f t="shared" si="72"/>
        <v>5.0813713870970015E-2</v>
      </c>
      <c r="AH83" s="22">
        <f t="shared" si="73"/>
        <v>1.0178248958886917</v>
      </c>
      <c r="AI83" s="23">
        <f t="shared" si="87"/>
        <v>14.999999999999979</v>
      </c>
      <c r="AJ83" s="33">
        <f t="shared" si="74"/>
        <v>0</v>
      </c>
      <c r="AK83" s="24">
        <f t="shared" si="75"/>
        <v>0</v>
      </c>
      <c r="AL83" s="24">
        <f t="shared" si="76"/>
        <v>1</v>
      </c>
      <c r="AM83" s="24">
        <f t="shared" si="77"/>
        <v>1</v>
      </c>
      <c r="AN83" s="24">
        <f t="shared" si="78"/>
        <v>1.5707963267948966</v>
      </c>
      <c r="AO83" s="24">
        <f t="shared" si="79"/>
        <v>14.999999999999979</v>
      </c>
      <c r="AP83" s="24">
        <f t="shared" si="80"/>
        <v>-0.75968791285880855</v>
      </c>
      <c r="AQ83" s="24">
        <f t="shared" si="81"/>
        <v>1</v>
      </c>
      <c r="AR83" s="24">
        <f t="shared" si="82"/>
        <v>1</v>
      </c>
      <c r="AS83" s="25">
        <f t="shared" si="83"/>
        <v>1.7596879128588085</v>
      </c>
    </row>
    <row r="84" spans="2:45" ht="15.75" thickBot="1">
      <c r="B84" s="20">
        <f t="shared" si="84"/>
        <v>15.199999999999978</v>
      </c>
      <c r="C84" s="14">
        <f t="shared" si="44"/>
        <v>0.9</v>
      </c>
      <c r="D84" s="21">
        <f t="shared" si="45"/>
        <v>0.81</v>
      </c>
      <c r="E84" s="21">
        <f t="shared" si="46"/>
        <v>0.18999999999999995</v>
      </c>
      <c r="F84" s="21">
        <f t="shared" si="47"/>
        <v>0.43588989435406728</v>
      </c>
      <c r="G84" s="21">
        <f t="shared" si="48"/>
        <v>0.45102681179626236</v>
      </c>
      <c r="H84" s="21">
        <f t="shared" si="49"/>
        <v>6.6255263941818132</v>
      </c>
      <c r="I84" s="21">
        <f t="shared" si="50"/>
        <v>0.71271971905597431</v>
      </c>
      <c r="J84" s="21">
        <f t="shared" si="51"/>
        <v>1.1451212859202611E-6</v>
      </c>
      <c r="K84" s="21">
        <f t="shared" si="52"/>
        <v>2.6270884018019814E-6</v>
      </c>
      <c r="L84" s="22">
        <f t="shared" si="53"/>
        <v>0.99999812762229234</v>
      </c>
      <c r="M84" s="23">
        <f t="shared" si="85"/>
        <v>15.199999999999978</v>
      </c>
      <c r="N84" s="14">
        <f t="shared" si="54"/>
        <v>0.4</v>
      </c>
      <c r="O84" s="24">
        <f t="shared" si="55"/>
        <v>0.16000000000000003</v>
      </c>
      <c r="P84" s="24">
        <f t="shared" si="56"/>
        <v>0.84</v>
      </c>
      <c r="Q84" s="24">
        <f t="shared" si="57"/>
        <v>0.91651513899116799</v>
      </c>
      <c r="R84" s="24">
        <f t="shared" si="58"/>
        <v>1.1592794807274085</v>
      </c>
      <c r="S84" s="24">
        <f t="shared" si="59"/>
        <v>13.931030112665733</v>
      </c>
      <c r="T84" s="24">
        <f t="shared" si="60"/>
        <v>0.57912393918896166</v>
      </c>
      <c r="U84" s="24">
        <f t="shared" si="61"/>
        <v>2.2881766529221897E-3</v>
      </c>
      <c r="V84" s="24">
        <f t="shared" si="62"/>
        <v>2.4966054084396743E-3</v>
      </c>
      <c r="W84" s="25">
        <f t="shared" si="63"/>
        <v>0.99855415604126396</v>
      </c>
      <c r="X84" s="20">
        <f t="shared" si="86"/>
        <v>15.199999999999978</v>
      </c>
      <c r="Y84" s="14">
        <f t="shared" si="64"/>
        <v>0.2</v>
      </c>
      <c r="Z84" s="21">
        <f t="shared" si="65"/>
        <v>4.0000000000000008E-2</v>
      </c>
      <c r="AA84" s="21">
        <f t="shared" si="66"/>
        <v>0.96</v>
      </c>
      <c r="AB84" s="21">
        <f t="shared" si="67"/>
        <v>0.9797958971132712</v>
      </c>
      <c r="AC84" s="21">
        <f t="shared" si="68"/>
        <v>1.3694384060045657</v>
      </c>
      <c r="AD84" s="21">
        <f t="shared" si="69"/>
        <v>14.892897636121701</v>
      </c>
      <c r="AE84" s="21">
        <f t="shared" si="70"/>
        <v>-0.52641011708242524</v>
      </c>
      <c r="AF84" s="21">
        <f t="shared" si="71"/>
        <v>4.7834889494198583E-2</v>
      </c>
      <c r="AG84" s="21">
        <f t="shared" si="72"/>
        <v>4.8821279651335932E-2</v>
      </c>
      <c r="AH84" s="22">
        <f t="shared" si="73"/>
        <v>1.0257000155373737</v>
      </c>
      <c r="AI84" s="23">
        <f t="shared" si="87"/>
        <v>15.199999999999978</v>
      </c>
      <c r="AJ84" s="33">
        <f t="shared" si="74"/>
        <v>0</v>
      </c>
      <c r="AK84" s="24">
        <f t="shared" si="75"/>
        <v>0</v>
      </c>
      <c r="AL84" s="24">
        <f t="shared" si="76"/>
        <v>1</v>
      </c>
      <c r="AM84" s="24">
        <f t="shared" si="77"/>
        <v>1</v>
      </c>
      <c r="AN84" s="24">
        <f t="shared" si="78"/>
        <v>1.5707963267948966</v>
      </c>
      <c r="AO84" s="24">
        <f t="shared" si="79"/>
        <v>15.199999999999978</v>
      </c>
      <c r="AP84" s="24">
        <f t="shared" si="80"/>
        <v>-0.87373698301106884</v>
      </c>
      <c r="AQ84" s="24">
        <f t="shared" si="81"/>
        <v>1</v>
      </c>
      <c r="AR84" s="24">
        <f t="shared" si="82"/>
        <v>1</v>
      </c>
      <c r="AS84" s="25">
        <f t="shared" si="83"/>
        <v>1.8737369830110688</v>
      </c>
    </row>
    <row r="85" spans="2:45" ht="15.75" thickBot="1">
      <c r="B85" s="20">
        <f t="shared" si="84"/>
        <v>15.399999999999977</v>
      </c>
      <c r="C85" s="14">
        <f t="shared" si="44"/>
        <v>0.9</v>
      </c>
      <c r="D85" s="21">
        <f t="shared" si="45"/>
        <v>0.81</v>
      </c>
      <c r="E85" s="21">
        <f t="shared" si="46"/>
        <v>0.18999999999999995</v>
      </c>
      <c r="F85" s="21">
        <f t="shared" si="47"/>
        <v>0.43588989435406728</v>
      </c>
      <c r="G85" s="21">
        <f t="shared" si="48"/>
        <v>0.45102681179626236</v>
      </c>
      <c r="H85" s="21">
        <f t="shared" si="49"/>
        <v>6.7127043730526266</v>
      </c>
      <c r="I85" s="21">
        <f t="shared" si="50"/>
        <v>0.771086570629965</v>
      </c>
      <c r="J85" s="21">
        <f t="shared" si="51"/>
        <v>9.5648569858216455E-7</v>
      </c>
      <c r="K85" s="21">
        <f t="shared" si="52"/>
        <v>2.1943286847692425E-6</v>
      </c>
      <c r="L85" s="22">
        <f t="shared" si="53"/>
        <v>0.99999830798261957</v>
      </c>
      <c r="M85" s="23">
        <f t="shared" si="85"/>
        <v>15.399999999999977</v>
      </c>
      <c r="N85" s="14">
        <f t="shared" si="54"/>
        <v>0.4</v>
      </c>
      <c r="O85" s="24">
        <f t="shared" si="55"/>
        <v>0.16000000000000003</v>
      </c>
      <c r="P85" s="24">
        <f t="shared" si="56"/>
        <v>0.84</v>
      </c>
      <c r="Q85" s="24">
        <f t="shared" si="57"/>
        <v>0.91651513899116799</v>
      </c>
      <c r="R85" s="24">
        <f t="shared" si="58"/>
        <v>1.1592794807274085</v>
      </c>
      <c r="S85" s="24">
        <f t="shared" si="59"/>
        <v>14.114333140463966</v>
      </c>
      <c r="T85" s="24">
        <f t="shared" si="60"/>
        <v>0.42082143355974844</v>
      </c>
      <c r="U85" s="24">
        <f t="shared" si="61"/>
        <v>2.1122532717327328E-3</v>
      </c>
      <c r="V85" s="24">
        <f t="shared" si="62"/>
        <v>2.3046572630079465E-3</v>
      </c>
      <c r="W85" s="25">
        <f t="shared" si="63"/>
        <v>0.99903015082671709</v>
      </c>
      <c r="X85" s="20">
        <f t="shared" si="86"/>
        <v>15.399999999999977</v>
      </c>
      <c r="Y85" s="14">
        <f t="shared" si="64"/>
        <v>0.2</v>
      </c>
      <c r="Z85" s="21">
        <f t="shared" si="65"/>
        <v>4.0000000000000008E-2</v>
      </c>
      <c r="AA85" s="21">
        <f t="shared" si="66"/>
        <v>0.96</v>
      </c>
      <c r="AB85" s="21">
        <f t="shared" si="67"/>
        <v>0.9797958971132712</v>
      </c>
      <c r="AC85" s="21">
        <f t="shared" si="68"/>
        <v>1.3694384060045657</v>
      </c>
      <c r="AD85" s="21">
        <f t="shared" si="69"/>
        <v>15.088856815544354</v>
      </c>
      <c r="AE85" s="21">
        <f t="shared" si="70"/>
        <v>-0.6818816092169665</v>
      </c>
      <c r="AF85" s="21">
        <f t="shared" si="71"/>
        <v>4.5959256649044412E-2</v>
      </c>
      <c r="AG85" s="21">
        <f t="shared" si="72"/>
        <v>4.6906969894905781E-2</v>
      </c>
      <c r="AH85" s="22">
        <f t="shared" si="73"/>
        <v>1.0319850001154303</v>
      </c>
      <c r="AI85" s="23">
        <f t="shared" si="87"/>
        <v>15.399999999999977</v>
      </c>
      <c r="AJ85" s="33">
        <f t="shared" si="74"/>
        <v>0</v>
      </c>
      <c r="AK85" s="24">
        <f t="shared" si="75"/>
        <v>0</v>
      </c>
      <c r="AL85" s="24">
        <f t="shared" si="76"/>
        <v>1</v>
      </c>
      <c r="AM85" s="24">
        <f t="shared" si="77"/>
        <v>1</v>
      </c>
      <c r="AN85" s="24">
        <f t="shared" si="78"/>
        <v>1.5707963267948966</v>
      </c>
      <c r="AO85" s="24">
        <f t="shared" si="79"/>
        <v>15.399999999999977</v>
      </c>
      <c r="AP85" s="24">
        <f t="shared" si="80"/>
        <v>-0.95295291688717387</v>
      </c>
      <c r="AQ85" s="24">
        <f t="shared" si="81"/>
        <v>1</v>
      </c>
      <c r="AR85" s="24">
        <f t="shared" si="82"/>
        <v>1</v>
      </c>
      <c r="AS85" s="25">
        <f t="shared" si="83"/>
        <v>1.952952916887174</v>
      </c>
    </row>
    <row r="86" spans="2:45" ht="15.75" thickBot="1">
      <c r="B86" s="20">
        <f t="shared" si="84"/>
        <v>15.599999999999977</v>
      </c>
      <c r="C86" s="14">
        <f t="shared" si="44"/>
        <v>0.9</v>
      </c>
      <c r="D86" s="21">
        <f t="shared" si="45"/>
        <v>0.81</v>
      </c>
      <c r="E86" s="21">
        <f t="shared" si="46"/>
        <v>0.18999999999999995</v>
      </c>
      <c r="F86" s="21">
        <f t="shared" si="47"/>
        <v>0.43588989435406728</v>
      </c>
      <c r="G86" s="21">
        <f t="shared" si="48"/>
        <v>0.45102681179626236</v>
      </c>
      <c r="H86" s="21">
        <f t="shared" si="49"/>
        <v>6.799882351923439</v>
      </c>
      <c r="I86" s="21">
        <f t="shared" si="50"/>
        <v>0.82359687482374322</v>
      </c>
      <c r="J86" s="21">
        <f t="shared" si="51"/>
        <v>7.9892401166658301E-7</v>
      </c>
      <c r="K86" s="21">
        <f t="shared" si="52"/>
        <v>1.8328573844330243E-6</v>
      </c>
      <c r="L86" s="22">
        <f t="shared" si="53"/>
        <v>0.99999849046438616</v>
      </c>
      <c r="M86" s="23">
        <f t="shared" si="85"/>
        <v>15.599999999999977</v>
      </c>
      <c r="N86" s="14">
        <f t="shared" si="54"/>
        <v>0.4</v>
      </c>
      <c r="O86" s="24">
        <f t="shared" si="55"/>
        <v>0.16000000000000003</v>
      </c>
      <c r="P86" s="24">
        <f t="shared" si="56"/>
        <v>0.84</v>
      </c>
      <c r="Q86" s="24">
        <f t="shared" si="57"/>
        <v>0.91651513899116799</v>
      </c>
      <c r="R86" s="24">
        <f t="shared" si="58"/>
        <v>1.1592794807274085</v>
      </c>
      <c r="S86" s="24">
        <f t="shared" si="59"/>
        <v>14.2976361682622</v>
      </c>
      <c r="T86" s="24">
        <f t="shared" si="60"/>
        <v>0.24841887432820603</v>
      </c>
      <c r="U86" s="24">
        <f t="shared" si="61"/>
        <v>1.949855522845138E-3</v>
      </c>
      <c r="V86" s="24">
        <f t="shared" si="62"/>
        <v>2.1274667923013193E-3</v>
      </c>
      <c r="W86" s="25">
        <f t="shared" si="63"/>
        <v>0.99947149709428584</v>
      </c>
      <c r="X86" s="20">
        <f t="shared" si="86"/>
        <v>15.599999999999977</v>
      </c>
      <c r="Y86" s="14">
        <f t="shared" si="64"/>
        <v>0.2</v>
      </c>
      <c r="Z86" s="21">
        <f t="shared" si="65"/>
        <v>4.0000000000000008E-2</v>
      </c>
      <c r="AA86" s="21">
        <f t="shared" si="66"/>
        <v>0.96</v>
      </c>
      <c r="AB86" s="21">
        <f t="shared" si="67"/>
        <v>0.9797958971132712</v>
      </c>
      <c r="AC86" s="21">
        <f t="shared" si="68"/>
        <v>1.3694384060045657</v>
      </c>
      <c r="AD86" s="21">
        <f t="shared" si="69"/>
        <v>15.284815994967008</v>
      </c>
      <c r="AE86" s="21">
        <f t="shared" si="70"/>
        <v>-0.81125252999252506</v>
      </c>
      <c r="AF86" s="21">
        <f t="shared" si="71"/>
        <v>4.4157168419693062E-2</v>
      </c>
      <c r="AG86" s="21">
        <f t="shared" si="72"/>
        <v>4.5067721297661435E-2</v>
      </c>
      <c r="AH86" s="22">
        <f t="shared" si="73"/>
        <v>1.0365613029237259</v>
      </c>
      <c r="AI86" s="23">
        <f t="shared" si="87"/>
        <v>15.599999999999977</v>
      </c>
      <c r="AJ86" s="33">
        <f t="shared" si="74"/>
        <v>0</v>
      </c>
      <c r="AK86" s="24">
        <f t="shared" si="75"/>
        <v>0</v>
      </c>
      <c r="AL86" s="24">
        <f t="shared" si="76"/>
        <v>1</v>
      </c>
      <c r="AM86" s="24">
        <f t="shared" si="77"/>
        <v>1</v>
      </c>
      <c r="AN86" s="24">
        <f t="shared" si="78"/>
        <v>1.5707963267948966</v>
      </c>
      <c r="AO86" s="24">
        <f t="shared" si="79"/>
        <v>15.599999999999977</v>
      </c>
      <c r="AP86" s="24">
        <f t="shared" si="80"/>
        <v>-0.99417762518381247</v>
      </c>
      <c r="AQ86" s="24">
        <f t="shared" si="81"/>
        <v>1</v>
      </c>
      <c r="AR86" s="24">
        <f t="shared" si="82"/>
        <v>1</v>
      </c>
      <c r="AS86" s="25">
        <f t="shared" si="83"/>
        <v>1.9941776251838124</v>
      </c>
    </row>
    <row r="87" spans="2:45" ht="15.75" thickBot="1">
      <c r="B87" s="20">
        <f t="shared" si="84"/>
        <v>15.799999999999976</v>
      </c>
      <c r="C87" s="14">
        <f t="shared" si="44"/>
        <v>0.9</v>
      </c>
      <c r="D87" s="21">
        <f t="shared" si="45"/>
        <v>0.81</v>
      </c>
      <c r="E87" s="21">
        <f t="shared" si="46"/>
        <v>0.18999999999999995</v>
      </c>
      <c r="F87" s="21">
        <f t="shared" si="47"/>
        <v>0.43588989435406728</v>
      </c>
      <c r="G87" s="21">
        <f t="shared" si="48"/>
        <v>0.45102681179626236</v>
      </c>
      <c r="H87" s="21">
        <f t="shared" si="49"/>
        <v>6.8870603307942524</v>
      </c>
      <c r="I87" s="21">
        <f t="shared" si="50"/>
        <v>0.86985180601101342</v>
      </c>
      <c r="J87" s="21">
        <f t="shared" si="51"/>
        <v>6.6731742812628855E-7</v>
      </c>
      <c r="K87" s="21">
        <f t="shared" si="52"/>
        <v>1.5309311749820837E-6</v>
      </c>
      <c r="L87" s="22">
        <f t="shared" si="53"/>
        <v>0.99999866831675255</v>
      </c>
      <c r="M87" s="23">
        <f t="shared" si="85"/>
        <v>15.799999999999976</v>
      </c>
      <c r="N87" s="14">
        <f t="shared" si="54"/>
        <v>0.4</v>
      </c>
      <c r="O87" s="24">
        <f t="shared" si="55"/>
        <v>0.16000000000000003</v>
      </c>
      <c r="P87" s="24">
        <f t="shared" si="56"/>
        <v>0.84</v>
      </c>
      <c r="Q87" s="24">
        <f t="shared" si="57"/>
        <v>0.91651513899116799</v>
      </c>
      <c r="R87" s="24">
        <f t="shared" si="58"/>
        <v>1.1592794807274085</v>
      </c>
      <c r="S87" s="24">
        <f t="shared" si="59"/>
        <v>14.480939196060431</v>
      </c>
      <c r="T87" s="24">
        <f t="shared" si="60"/>
        <v>6.7692786006836647E-2</v>
      </c>
      <c r="U87" s="24">
        <f t="shared" si="61"/>
        <v>1.7999435062306087E-3</v>
      </c>
      <c r="V87" s="24">
        <f t="shared" si="62"/>
        <v>1.9638993723680911E-3</v>
      </c>
      <c r="W87" s="25">
        <f t="shared" si="63"/>
        <v>0.99986705818004729</v>
      </c>
      <c r="X87" s="20">
        <f t="shared" si="86"/>
        <v>15.799999999999976</v>
      </c>
      <c r="Y87" s="14">
        <f t="shared" si="64"/>
        <v>0.2</v>
      </c>
      <c r="Z87" s="21">
        <f t="shared" si="65"/>
        <v>4.0000000000000008E-2</v>
      </c>
      <c r="AA87" s="21">
        <f t="shared" si="66"/>
        <v>0.96</v>
      </c>
      <c r="AB87" s="21">
        <f t="shared" si="67"/>
        <v>0.9797958971132712</v>
      </c>
      <c r="AC87" s="21">
        <f t="shared" si="68"/>
        <v>1.3694384060045657</v>
      </c>
      <c r="AD87" s="21">
        <f t="shared" si="69"/>
        <v>15.480775174389661</v>
      </c>
      <c r="AE87" s="21">
        <f t="shared" si="70"/>
        <v>-0.90957091281572378</v>
      </c>
      <c r="AF87" s="21">
        <f t="shared" si="71"/>
        <v>4.2425741080511586E-2</v>
      </c>
      <c r="AG87" s="21">
        <f t="shared" si="72"/>
        <v>4.3300590669453354E-2</v>
      </c>
      <c r="AH87" s="22">
        <f t="shared" si="73"/>
        <v>1.0393849577806746</v>
      </c>
      <c r="AI87" s="23">
        <f t="shared" si="87"/>
        <v>15.799999999999976</v>
      </c>
      <c r="AJ87" s="33">
        <f t="shared" si="74"/>
        <v>0</v>
      </c>
      <c r="AK87" s="24">
        <f t="shared" si="75"/>
        <v>0</v>
      </c>
      <c r="AL87" s="24">
        <f t="shared" si="76"/>
        <v>1</v>
      </c>
      <c r="AM87" s="24">
        <f t="shared" si="77"/>
        <v>1</v>
      </c>
      <c r="AN87" s="24">
        <f t="shared" si="78"/>
        <v>1.5707963267948966</v>
      </c>
      <c r="AO87" s="24">
        <f t="shared" si="79"/>
        <v>15.799999999999976</v>
      </c>
      <c r="AP87" s="24">
        <f t="shared" si="80"/>
        <v>-0.99576760887329063</v>
      </c>
      <c r="AQ87" s="24">
        <f t="shared" si="81"/>
        <v>1</v>
      </c>
      <c r="AR87" s="24">
        <f t="shared" si="82"/>
        <v>1</v>
      </c>
      <c r="AS87" s="25">
        <f t="shared" si="83"/>
        <v>1.9957676088732907</v>
      </c>
    </row>
    <row r="88" spans="2:45" ht="15.75" thickBot="1">
      <c r="B88" s="20">
        <f t="shared" si="84"/>
        <v>15.999999999999975</v>
      </c>
      <c r="C88" s="14">
        <f t="shared" si="44"/>
        <v>0.9</v>
      </c>
      <c r="D88" s="21">
        <f t="shared" si="45"/>
        <v>0.81</v>
      </c>
      <c r="E88" s="21">
        <f t="shared" si="46"/>
        <v>0.18999999999999995</v>
      </c>
      <c r="F88" s="21">
        <f t="shared" si="47"/>
        <v>0.43588989435406728</v>
      </c>
      <c r="G88" s="21">
        <f t="shared" si="48"/>
        <v>0.45102681179626236</v>
      </c>
      <c r="H88" s="21">
        <f t="shared" si="49"/>
        <v>6.9742383096650657</v>
      </c>
      <c r="I88" s="21">
        <f t="shared" si="50"/>
        <v>0.90950004929875794</v>
      </c>
      <c r="J88" s="21">
        <f t="shared" si="51"/>
        <v>5.5739036926947247E-7</v>
      </c>
      <c r="K88" s="21">
        <f t="shared" si="52"/>
        <v>1.2787412061833946E-6</v>
      </c>
      <c r="L88" s="22">
        <f t="shared" si="53"/>
        <v>0.99999883698480996</v>
      </c>
      <c r="M88" s="23">
        <f t="shared" si="85"/>
        <v>15.999999999999975</v>
      </c>
      <c r="N88" s="14">
        <f t="shared" si="54"/>
        <v>0.4</v>
      </c>
      <c r="O88" s="24">
        <f t="shared" si="55"/>
        <v>0.16000000000000003</v>
      </c>
      <c r="P88" s="24">
        <f t="shared" si="56"/>
        <v>0.84</v>
      </c>
      <c r="Q88" s="24">
        <f t="shared" si="57"/>
        <v>0.91651513899116799</v>
      </c>
      <c r="R88" s="24">
        <f t="shared" si="58"/>
        <v>1.1592794807274085</v>
      </c>
      <c r="S88" s="24">
        <f t="shared" si="59"/>
        <v>14.664242223858665</v>
      </c>
      <c r="T88" s="24">
        <f t="shared" si="60"/>
        <v>-0.11530141851554036</v>
      </c>
      <c r="U88" s="24">
        <f t="shared" si="61"/>
        <v>1.6615572731739502E-3</v>
      </c>
      <c r="V88" s="24">
        <f t="shared" si="62"/>
        <v>1.8129076132914394E-3</v>
      </c>
      <c r="W88" s="25">
        <f t="shared" si="63"/>
        <v>1.0002090308194502</v>
      </c>
      <c r="X88" s="20">
        <f t="shared" si="86"/>
        <v>15.999999999999975</v>
      </c>
      <c r="Y88" s="14">
        <f t="shared" si="64"/>
        <v>0.2</v>
      </c>
      <c r="Z88" s="21">
        <f t="shared" si="65"/>
        <v>4.0000000000000008E-2</v>
      </c>
      <c r="AA88" s="21">
        <f t="shared" si="66"/>
        <v>0.96</v>
      </c>
      <c r="AB88" s="21">
        <f t="shared" si="67"/>
        <v>0.9797958971132712</v>
      </c>
      <c r="AC88" s="21">
        <f t="shared" si="68"/>
        <v>1.3694384060045657</v>
      </c>
      <c r="AD88" s="21">
        <f t="shared" si="69"/>
        <v>15.676734353812314</v>
      </c>
      <c r="AE88" s="21">
        <f t="shared" si="70"/>
        <v>-0.9730733976954915</v>
      </c>
      <c r="AF88" s="21">
        <f t="shared" si="71"/>
        <v>4.0762203978366406E-2</v>
      </c>
      <c r="AG88" s="21">
        <f t="shared" si="72"/>
        <v>4.1602750224268403E-2</v>
      </c>
      <c r="AH88" s="22">
        <f t="shared" si="73"/>
        <v>1.0404825295142057</v>
      </c>
      <c r="AI88" s="23">
        <f t="shared" si="87"/>
        <v>15.999999999999975</v>
      </c>
      <c r="AJ88" s="33">
        <f t="shared" si="74"/>
        <v>0</v>
      </c>
      <c r="AK88" s="24">
        <f t="shared" si="75"/>
        <v>0</v>
      </c>
      <c r="AL88" s="24">
        <f t="shared" si="76"/>
        <v>1</v>
      </c>
      <c r="AM88" s="24">
        <f t="shared" si="77"/>
        <v>1</v>
      </c>
      <c r="AN88" s="24">
        <f t="shared" si="78"/>
        <v>1.5707963267948966</v>
      </c>
      <c r="AO88" s="24">
        <f t="shared" si="79"/>
        <v>15.999999999999975</v>
      </c>
      <c r="AP88" s="24">
        <f t="shared" si="80"/>
        <v>-0.95765948032339232</v>
      </c>
      <c r="AQ88" s="24">
        <f t="shared" si="81"/>
        <v>1</v>
      </c>
      <c r="AR88" s="24">
        <f t="shared" si="82"/>
        <v>1</v>
      </c>
      <c r="AS88" s="25">
        <f t="shared" si="83"/>
        <v>1.9576594803233922</v>
      </c>
    </row>
    <row r="89" spans="2:45" ht="15.75" thickBot="1">
      <c r="B89" s="20">
        <f t="shared" si="84"/>
        <v>16.199999999999974</v>
      </c>
      <c r="C89" s="14">
        <f t="shared" si="44"/>
        <v>0.9</v>
      </c>
      <c r="D89" s="21">
        <f t="shared" si="45"/>
        <v>0.81</v>
      </c>
      <c r="E89" s="21">
        <f t="shared" si="46"/>
        <v>0.18999999999999995</v>
      </c>
      <c r="F89" s="21">
        <f t="shared" si="47"/>
        <v>0.43588989435406728</v>
      </c>
      <c r="G89" s="21">
        <f t="shared" si="48"/>
        <v>0.45102681179626236</v>
      </c>
      <c r="H89" s="21">
        <f t="shared" si="49"/>
        <v>7.0614162885358791</v>
      </c>
      <c r="I89" s="21">
        <f t="shared" si="50"/>
        <v>0.9422404688298629</v>
      </c>
      <c r="J89" s="21">
        <f t="shared" si="51"/>
        <v>4.6557157157831941E-7</v>
      </c>
      <c r="K89" s="21">
        <f t="shared" si="52"/>
        <v>1.0680944376291094E-6</v>
      </c>
      <c r="L89" s="22">
        <f t="shared" si="53"/>
        <v>0.99999899359819633</v>
      </c>
      <c r="M89" s="23">
        <f t="shared" si="85"/>
        <v>16.199999999999974</v>
      </c>
      <c r="N89" s="14">
        <f t="shared" si="54"/>
        <v>0.4</v>
      </c>
      <c r="O89" s="24">
        <f t="shared" si="55"/>
        <v>0.16000000000000003</v>
      </c>
      <c r="P89" s="24">
        <f t="shared" si="56"/>
        <v>0.84</v>
      </c>
      <c r="Q89" s="24">
        <f t="shared" si="57"/>
        <v>0.91651513899116799</v>
      </c>
      <c r="R89" s="24">
        <f t="shared" si="58"/>
        <v>1.1592794807274085</v>
      </c>
      <c r="S89" s="24">
        <f t="shared" si="59"/>
        <v>14.847545251656898</v>
      </c>
      <c r="T89" s="24">
        <f t="shared" si="60"/>
        <v>-0.29443233079127168</v>
      </c>
      <c r="U89" s="24">
        <f t="shared" si="61"/>
        <v>1.5338106793244795E-3</v>
      </c>
      <c r="V89" s="24">
        <f t="shared" si="62"/>
        <v>1.673524652318111E-3</v>
      </c>
      <c r="W89" s="25">
        <f t="shared" si="63"/>
        <v>1.0004927397640186</v>
      </c>
      <c r="X89" s="20">
        <f t="shared" si="86"/>
        <v>16.199999999999974</v>
      </c>
      <c r="Y89" s="14">
        <f t="shared" si="64"/>
        <v>0.2</v>
      </c>
      <c r="Z89" s="21">
        <f t="shared" si="65"/>
        <v>4.0000000000000008E-2</v>
      </c>
      <c r="AA89" s="21">
        <f t="shared" si="66"/>
        <v>0.96</v>
      </c>
      <c r="AB89" s="21">
        <f t="shared" si="67"/>
        <v>0.9797958971132712</v>
      </c>
      <c r="AC89" s="21">
        <f t="shared" si="68"/>
        <v>1.3694384060045657</v>
      </c>
      <c r="AD89" s="21">
        <f t="shared" si="69"/>
        <v>15.872693533234969</v>
      </c>
      <c r="AE89" s="21">
        <f t="shared" si="70"/>
        <v>-0.99932928241655405</v>
      </c>
      <c r="AF89" s="21">
        <f t="shared" si="71"/>
        <v>3.9163895098987274E-2</v>
      </c>
      <c r="AG89" s="21">
        <f t="shared" si="72"/>
        <v>3.9971483055169045E-2</v>
      </c>
      <c r="AH89" s="22">
        <f t="shared" si="73"/>
        <v>1.0399446734786475</v>
      </c>
      <c r="AI89" s="23">
        <f t="shared" si="87"/>
        <v>16.199999999999974</v>
      </c>
      <c r="AJ89" s="33">
        <f t="shared" si="74"/>
        <v>0</v>
      </c>
      <c r="AK89" s="24">
        <f t="shared" si="75"/>
        <v>0</v>
      </c>
      <c r="AL89" s="24">
        <f t="shared" si="76"/>
        <v>1</v>
      </c>
      <c r="AM89" s="24">
        <f t="shared" si="77"/>
        <v>1</v>
      </c>
      <c r="AN89" s="24">
        <f t="shared" si="78"/>
        <v>1.5707963267948966</v>
      </c>
      <c r="AO89" s="24">
        <f t="shared" si="79"/>
        <v>16.199999999999974</v>
      </c>
      <c r="AP89" s="24">
        <f t="shared" si="80"/>
        <v>-0.88137249036224563</v>
      </c>
      <c r="AQ89" s="24">
        <f t="shared" si="81"/>
        <v>1</v>
      </c>
      <c r="AR89" s="24">
        <f t="shared" si="82"/>
        <v>1</v>
      </c>
      <c r="AS89" s="25">
        <f t="shared" si="83"/>
        <v>1.8813724903622457</v>
      </c>
    </row>
    <row r="90" spans="2:45" ht="15.75" thickBot="1">
      <c r="B90" s="20">
        <f t="shared" si="84"/>
        <v>16.399999999999974</v>
      </c>
      <c r="C90" s="14">
        <f t="shared" si="44"/>
        <v>0.9</v>
      </c>
      <c r="D90" s="21">
        <f t="shared" si="45"/>
        <v>0.81</v>
      </c>
      <c r="E90" s="21">
        <f t="shared" si="46"/>
        <v>0.18999999999999995</v>
      </c>
      <c r="F90" s="21">
        <f t="shared" si="47"/>
        <v>0.43588989435406728</v>
      </c>
      <c r="G90" s="21">
        <f t="shared" si="48"/>
        <v>0.45102681179626236</v>
      </c>
      <c r="H90" s="21">
        <f t="shared" si="49"/>
        <v>7.1485942674066916</v>
      </c>
      <c r="I90" s="21">
        <f t="shared" si="50"/>
        <v>0.96782439496652584</v>
      </c>
      <c r="J90" s="21">
        <f t="shared" si="51"/>
        <v>3.8887806501930112E-7</v>
      </c>
      <c r="K90" s="21">
        <f t="shared" si="52"/>
        <v>8.921474667256702E-7</v>
      </c>
      <c r="L90" s="22">
        <f t="shared" si="53"/>
        <v>0.99999913655791783</v>
      </c>
      <c r="M90" s="23">
        <f t="shared" si="85"/>
        <v>16.399999999999974</v>
      </c>
      <c r="N90" s="14">
        <f t="shared" si="54"/>
        <v>0.4</v>
      </c>
      <c r="O90" s="24">
        <f t="shared" si="55"/>
        <v>0.16000000000000003</v>
      </c>
      <c r="P90" s="24">
        <f t="shared" si="56"/>
        <v>0.84</v>
      </c>
      <c r="Q90" s="24">
        <f t="shared" si="57"/>
        <v>0.91651513899116799</v>
      </c>
      <c r="R90" s="24">
        <f t="shared" si="58"/>
        <v>1.1592794807274085</v>
      </c>
      <c r="S90" s="24">
        <f t="shared" si="59"/>
        <v>15.030848279455132</v>
      </c>
      <c r="T90" s="24">
        <f t="shared" si="60"/>
        <v>-0.46369798594048928</v>
      </c>
      <c r="U90" s="24">
        <f t="shared" si="61"/>
        <v>1.4158857103468171E-3</v>
      </c>
      <c r="V90" s="24">
        <f t="shared" si="62"/>
        <v>1.5448579626358592E-3</v>
      </c>
      <c r="W90" s="25">
        <f t="shared" si="63"/>
        <v>1.0007163475258383</v>
      </c>
      <c r="X90" s="20">
        <f t="shared" si="86"/>
        <v>16.399999999999974</v>
      </c>
      <c r="Y90" s="14">
        <f t="shared" si="64"/>
        <v>0.2</v>
      </c>
      <c r="Z90" s="21">
        <f t="shared" si="65"/>
        <v>4.0000000000000008E-2</v>
      </c>
      <c r="AA90" s="21">
        <f t="shared" si="66"/>
        <v>0.96</v>
      </c>
      <c r="AB90" s="21">
        <f t="shared" si="67"/>
        <v>0.9797958971132712</v>
      </c>
      <c r="AC90" s="21">
        <f t="shared" si="68"/>
        <v>1.3694384060045657</v>
      </c>
      <c r="AD90" s="21">
        <f t="shared" si="69"/>
        <v>16.06865271265762</v>
      </c>
      <c r="AE90" s="21">
        <f t="shared" si="70"/>
        <v>-0.9873335632018746</v>
      </c>
      <c r="AF90" s="21">
        <f t="shared" si="71"/>
        <v>3.7628256807176401E-2</v>
      </c>
      <c r="AG90" s="21">
        <f t="shared" si="72"/>
        <v>3.8404178786662455E-2</v>
      </c>
      <c r="AH90" s="22">
        <f t="shared" si="73"/>
        <v>1.0379177346832773</v>
      </c>
      <c r="AI90" s="23">
        <f t="shared" si="87"/>
        <v>16.399999999999974</v>
      </c>
      <c r="AJ90" s="33">
        <f t="shared" si="74"/>
        <v>0</v>
      </c>
      <c r="AK90" s="24">
        <f t="shared" si="75"/>
        <v>0</v>
      </c>
      <c r="AL90" s="24">
        <f t="shared" si="76"/>
        <v>1</v>
      </c>
      <c r="AM90" s="24">
        <f t="shared" si="77"/>
        <v>1</v>
      </c>
      <c r="AN90" s="24">
        <f t="shared" si="78"/>
        <v>1.5707963267948966</v>
      </c>
      <c r="AO90" s="24">
        <f t="shared" si="79"/>
        <v>16.399999999999974</v>
      </c>
      <c r="AP90" s="24">
        <f t="shared" si="80"/>
        <v>-0.76994796054208881</v>
      </c>
      <c r="AQ90" s="24">
        <f t="shared" si="81"/>
        <v>1</v>
      </c>
      <c r="AR90" s="24">
        <f t="shared" si="82"/>
        <v>1</v>
      </c>
      <c r="AS90" s="25">
        <f t="shared" si="83"/>
        <v>1.7699479605420887</v>
      </c>
    </row>
    <row r="91" spans="2:45" ht="15.75" thickBot="1">
      <c r="B91" s="20">
        <f t="shared" si="84"/>
        <v>16.599999999999973</v>
      </c>
      <c r="C91" s="14">
        <f t="shared" si="44"/>
        <v>0.9</v>
      </c>
      <c r="D91" s="21">
        <f t="shared" si="45"/>
        <v>0.81</v>
      </c>
      <c r="E91" s="21">
        <f t="shared" si="46"/>
        <v>0.18999999999999995</v>
      </c>
      <c r="F91" s="21">
        <f t="shared" si="47"/>
        <v>0.43588989435406728</v>
      </c>
      <c r="G91" s="21">
        <f t="shared" si="48"/>
        <v>0.45102681179626236</v>
      </c>
      <c r="H91" s="21">
        <f t="shared" si="49"/>
        <v>7.2357722462775049</v>
      </c>
      <c r="I91" s="21">
        <f t="shared" si="50"/>
        <v>0.98605751298288102</v>
      </c>
      <c r="J91" s="21">
        <f t="shared" si="51"/>
        <v>3.2481826358187814E-7</v>
      </c>
      <c r="K91" s="21">
        <f t="shared" si="52"/>
        <v>7.4518420314198152E-7</v>
      </c>
      <c r="L91" s="22">
        <f t="shared" si="53"/>
        <v>0.99999926520551796</v>
      </c>
      <c r="M91" s="23">
        <f t="shared" si="85"/>
        <v>16.599999999999973</v>
      </c>
      <c r="N91" s="14">
        <f t="shared" si="54"/>
        <v>0.4</v>
      </c>
      <c r="O91" s="24">
        <f t="shared" si="55"/>
        <v>0.16000000000000003</v>
      </c>
      <c r="P91" s="24">
        <f t="shared" si="56"/>
        <v>0.84</v>
      </c>
      <c r="Q91" s="24">
        <f t="shared" si="57"/>
        <v>0.91651513899116799</v>
      </c>
      <c r="R91" s="24">
        <f t="shared" si="58"/>
        <v>1.1592794807274085</v>
      </c>
      <c r="S91" s="24">
        <f t="shared" si="59"/>
        <v>15.214151307253363</v>
      </c>
      <c r="T91" s="24">
        <f t="shared" si="60"/>
        <v>-0.61742696463825431</v>
      </c>
      <c r="U91" s="24">
        <f t="shared" si="61"/>
        <v>1.3070272438364002E-3</v>
      </c>
      <c r="V91" s="24">
        <f t="shared" si="62"/>
        <v>1.4260836381547162E-3</v>
      </c>
      <c r="W91" s="25">
        <f t="shared" si="63"/>
        <v>1.0008805024920262</v>
      </c>
      <c r="X91" s="20">
        <f t="shared" si="86"/>
        <v>16.599999999999973</v>
      </c>
      <c r="Y91" s="14">
        <f t="shared" si="64"/>
        <v>0.2</v>
      </c>
      <c r="Z91" s="21">
        <f t="shared" si="65"/>
        <v>4.0000000000000008E-2</v>
      </c>
      <c r="AA91" s="21">
        <f t="shared" si="66"/>
        <v>0.96</v>
      </c>
      <c r="AB91" s="21">
        <f t="shared" si="67"/>
        <v>0.9797958971132712</v>
      </c>
      <c r="AC91" s="21">
        <f t="shared" si="68"/>
        <v>1.3694384060045657</v>
      </c>
      <c r="AD91" s="21">
        <f t="shared" si="69"/>
        <v>16.264611892080275</v>
      </c>
      <c r="AE91" s="21">
        <f t="shared" si="70"/>
        <v>-0.93754540352078952</v>
      </c>
      <c r="AF91" s="21">
        <f t="shared" si="71"/>
        <v>3.6152831754046599E-2</v>
      </c>
      <c r="AG91" s="21">
        <f t="shared" si="72"/>
        <v>3.6898329397542964E-2</v>
      </c>
      <c r="AH91" s="22">
        <f t="shared" si="73"/>
        <v>1.0345938591242625</v>
      </c>
      <c r="AI91" s="23">
        <f t="shared" si="87"/>
        <v>16.599999999999973</v>
      </c>
      <c r="AJ91" s="33">
        <f t="shared" si="74"/>
        <v>0</v>
      </c>
      <c r="AK91" s="24">
        <f t="shared" si="75"/>
        <v>0</v>
      </c>
      <c r="AL91" s="24">
        <f t="shared" si="76"/>
        <v>1</v>
      </c>
      <c r="AM91" s="24">
        <f t="shared" si="77"/>
        <v>1</v>
      </c>
      <c r="AN91" s="24">
        <f t="shared" si="78"/>
        <v>1.5707963267948966</v>
      </c>
      <c r="AO91" s="24">
        <f t="shared" si="79"/>
        <v>16.599999999999973</v>
      </c>
      <c r="AP91" s="24">
        <f t="shared" si="80"/>
        <v>-0.62782803524640673</v>
      </c>
      <c r="AQ91" s="24">
        <f t="shared" si="81"/>
        <v>1</v>
      </c>
      <c r="AR91" s="24">
        <f t="shared" si="82"/>
        <v>1</v>
      </c>
      <c r="AS91" s="25">
        <f t="shared" si="83"/>
        <v>1.6278280352464067</v>
      </c>
    </row>
    <row r="92" spans="2:45" ht="15.75" thickBot="1">
      <c r="B92" s="20">
        <f t="shared" si="84"/>
        <v>16.799999999999972</v>
      </c>
      <c r="C92" s="14">
        <f t="shared" si="44"/>
        <v>0.9</v>
      </c>
      <c r="D92" s="21">
        <f t="shared" si="45"/>
        <v>0.81</v>
      </c>
      <c r="E92" s="21">
        <f t="shared" si="46"/>
        <v>0.18999999999999995</v>
      </c>
      <c r="F92" s="21">
        <f t="shared" si="47"/>
        <v>0.43588989435406728</v>
      </c>
      <c r="G92" s="21">
        <f t="shared" si="48"/>
        <v>0.45102681179626236</v>
      </c>
      <c r="H92" s="21">
        <f t="shared" si="49"/>
        <v>7.3229502251483183</v>
      </c>
      <c r="I92" s="21">
        <f t="shared" si="50"/>
        <v>0.99680133892184908</v>
      </c>
      <c r="J92" s="21">
        <f t="shared" si="51"/>
        <v>2.713110196922777E-7</v>
      </c>
      <c r="K92" s="21">
        <f t="shared" si="52"/>
        <v>6.2243016689874337E-7</v>
      </c>
      <c r="L92" s="22">
        <f t="shared" si="53"/>
        <v>0.99999937956077622</v>
      </c>
      <c r="M92" s="23">
        <f t="shared" si="85"/>
        <v>16.799999999999972</v>
      </c>
      <c r="N92" s="14">
        <f t="shared" si="54"/>
        <v>0.4</v>
      </c>
      <c r="O92" s="24">
        <f t="shared" si="55"/>
        <v>0.16000000000000003</v>
      </c>
      <c r="P92" s="24">
        <f t="shared" si="56"/>
        <v>0.84</v>
      </c>
      <c r="Q92" s="24">
        <f t="shared" si="57"/>
        <v>0.91651513899116799</v>
      </c>
      <c r="R92" s="24">
        <f t="shared" si="58"/>
        <v>1.1592794807274085</v>
      </c>
      <c r="S92" s="24">
        <f t="shared" si="59"/>
        <v>15.397454335051597</v>
      </c>
      <c r="T92" s="24">
        <f t="shared" si="60"/>
        <v>-0.75046841983399548</v>
      </c>
      <c r="U92" s="24">
        <f t="shared" si="61"/>
        <v>1.2065382139580534E-3</v>
      </c>
      <c r="V92" s="24">
        <f t="shared" si="62"/>
        <v>1.316441117695144E-3</v>
      </c>
      <c r="W92" s="25">
        <f t="shared" si="63"/>
        <v>1.0009879474854011</v>
      </c>
      <c r="X92" s="20">
        <f t="shared" si="86"/>
        <v>16.799999999999972</v>
      </c>
      <c r="Y92" s="14">
        <f t="shared" si="64"/>
        <v>0.2</v>
      </c>
      <c r="Z92" s="21">
        <f t="shared" si="65"/>
        <v>4.0000000000000008E-2</v>
      </c>
      <c r="AA92" s="21">
        <f t="shared" si="66"/>
        <v>0.96</v>
      </c>
      <c r="AB92" s="21">
        <f t="shared" si="67"/>
        <v>0.9797958971132712</v>
      </c>
      <c r="AC92" s="21">
        <f t="shared" si="68"/>
        <v>1.3694384060045657</v>
      </c>
      <c r="AD92" s="21">
        <f t="shared" si="69"/>
        <v>16.46057107150293</v>
      </c>
      <c r="AE92" s="21">
        <f t="shared" si="70"/>
        <v>-0.85187055856162375</v>
      </c>
      <c r="AF92" s="21">
        <f t="shared" si="71"/>
        <v>3.4735258944738751E-2</v>
      </c>
      <c r="AG92" s="21">
        <f t="shared" si="72"/>
        <v>3.5451525207523003E-2</v>
      </c>
      <c r="AH92" s="22">
        <f t="shared" si="73"/>
        <v>1.0302001105803942</v>
      </c>
      <c r="AI92" s="23">
        <f t="shared" si="87"/>
        <v>16.799999999999972</v>
      </c>
      <c r="AJ92" s="33">
        <f t="shared" si="74"/>
        <v>0</v>
      </c>
      <c r="AK92" s="24">
        <f t="shared" si="75"/>
        <v>0</v>
      </c>
      <c r="AL92" s="24">
        <f t="shared" si="76"/>
        <v>1</v>
      </c>
      <c r="AM92" s="24">
        <f t="shared" si="77"/>
        <v>1</v>
      </c>
      <c r="AN92" s="24">
        <f t="shared" si="78"/>
        <v>1.5707963267948966</v>
      </c>
      <c r="AO92" s="24">
        <f t="shared" si="79"/>
        <v>16.799999999999972</v>
      </c>
      <c r="AP92" s="24">
        <f t="shared" si="80"/>
        <v>-0.4606785874113894</v>
      </c>
      <c r="AQ92" s="24">
        <f t="shared" si="81"/>
        <v>1</v>
      </c>
      <c r="AR92" s="24">
        <f t="shared" si="82"/>
        <v>1</v>
      </c>
      <c r="AS92" s="25">
        <f t="shared" si="83"/>
        <v>1.4606785874113895</v>
      </c>
    </row>
    <row r="93" spans="2:45" ht="15.75" thickBot="1">
      <c r="B93" s="20">
        <f t="shared" si="84"/>
        <v>16.999999999999972</v>
      </c>
      <c r="C93" s="14">
        <f t="shared" si="44"/>
        <v>0.9</v>
      </c>
      <c r="D93" s="21">
        <f t="shared" si="45"/>
        <v>0.81</v>
      </c>
      <c r="E93" s="21">
        <f t="shared" si="46"/>
        <v>0.18999999999999995</v>
      </c>
      <c r="F93" s="21">
        <f t="shared" si="47"/>
        <v>0.43588989435406728</v>
      </c>
      <c r="G93" s="21">
        <f t="shared" si="48"/>
        <v>0.45102681179626236</v>
      </c>
      <c r="H93" s="21">
        <f t="shared" si="49"/>
        <v>7.4101282040191316</v>
      </c>
      <c r="I93" s="21">
        <f t="shared" si="50"/>
        <v>0.99997427140680972</v>
      </c>
      <c r="J93" s="21">
        <f t="shared" si="51"/>
        <v>2.2661801277657705E-7</v>
      </c>
      <c r="K93" s="21">
        <f t="shared" si="52"/>
        <v>5.1989737709426778E-7</v>
      </c>
      <c r="L93" s="22">
        <f t="shared" si="53"/>
        <v>0.99999948011599915</v>
      </c>
      <c r="M93" s="23">
        <f t="shared" si="85"/>
        <v>16.999999999999972</v>
      </c>
      <c r="N93" s="14">
        <f t="shared" si="54"/>
        <v>0.4</v>
      </c>
      <c r="O93" s="24">
        <f t="shared" si="55"/>
        <v>0.16000000000000003</v>
      </c>
      <c r="P93" s="24">
        <f t="shared" si="56"/>
        <v>0.84</v>
      </c>
      <c r="Q93" s="24">
        <f t="shared" si="57"/>
        <v>0.91651513899116799</v>
      </c>
      <c r="R93" s="24">
        <f t="shared" si="58"/>
        <v>1.1592794807274085</v>
      </c>
      <c r="S93" s="24">
        <f t="shared" si="59"/>
        <v>15.58075736284983</v>
      </c>
      <c r="T93" s="24">
        <f t="shared" si="60"/>
        <v>-0.85836466116312571</v>
      </c>
      <c r="U93" s="24">
        <f t="shared" si="61"/>
        <v>1.1137751478448152E-3</v>
      </c>
      <c r="V93" s="24">
        <f t="shared" si="62"/>
        <v>1.2152283147998804E-3</v>
      </c>
      <c r="W93" s="25">
        <f t="shared" si="63"/>
        <v>1.0010431090406691</v>
      </c>
      <c r="X93" s="20">
        <f t="shared" si="86"/>
        <v>16.999999999999972</v>
      </c>
      <c r="Y93" s="14">
        <f t="shared" si="64"/>
        <v>0.2</v>
      </c>
      <c r="Z93" s="21">
        <f t="shared" si="65"/>
        <v>4.0000000000000008E-2</v>
      </c>
      <c r="AA93" s="21">
        <f t="shared" si="66"/>
        <v>0.96</v>
      </c>
      <c r="AB93" s="21">
        <f t="shared" si="67"/>
        <v>0.9797958971132712</v>
      </c>
      <c r="AC93" s="21">
        <f t="shared" si="68"/>
        <v>1.3694384060045657</v>
      </c>
      <c r="AD93" s="21">
        <f t="shared" si="69"/>
        <v>16.656530250925581</v>
      </c>
      <c r="AE93" s="21">
        <f t="shared" si="70"/>
        <v>-0.73358842811211455</v>
      </c>
      <c r="AF93" s="21">
        <f t="shared" si="71"/>
        <v>3.337326996032626E-2</v>
      </c>
      <c r="AG93" s="21">
        <f t="shared" si="72"/>
        <v>3.4061451021230475E-2</v>
      </c>
      <c r="AH93" s="22">
        <f t="shared" si="73"/>
        <v>1.0249870863138821</v>
      </c>
      <c r="AI93" s="23">
        <f t="shared" si="87"/>
        <v>16.999999999999972</v>
      </c>
      <c r="AJ93" s="33">
        <f t="shared" si="74"/>
        <v>0</v>
      </c>
      <c r="AK93" s="24">
        <f t="shared" si="75"/>
        <v>0</v>
      </c>
      <c r="AL93" s="24">
        <f t="shared" si="76"/>
        <v>1</v>
      </c>
      <c r="AM93" s="24">
        <f t="shared" si="77"/>
        <v>1</v>
      </c>
      <c r="AN93" s="24">
        <f t="shared" si="78"/>
        <v>1.5707963267948966</v>
      </c>
      <c r="AO93" s="24">
        <f t="shared" si="79"/>
        <v>16.999999999999972</v>
      </c>
      <c r="AP93" s="24">
        <f t="shared" si="80"/>
        <v>-0.27516333805162257</v>
      </c>
      <c r="AQ93" s="24">
        <f t="shared" si="81"/>
        <v>1</v>
      </c>
      <c r="AR93" s="24">
        <f t="shared" si="82"/>
        <v>1</v>
      </c>
      <c r="AS93" s="25">
        <f t="shared" si="83"/>
        <v>1.2751633380516225</v>
      </c>
    </row>
    <row r="94" spans="2:45" ht="15.75" thickBot="1">
      <c r="B94" s="20">
        <f t="shared" si="84"/>
        <v>17.199999999999971</v>
      </c>
      <c r="C94" s="14">
        <f t="shared" si="44"/>
        <v>0.9</v>
      </c>
      <c r="D94" s="21">
        <f t="shared" si="45"/>
        <v>0.81</v>
      </c>
      <c r="E94" s="21">
        <f t="shared" si="46"/>
        <v>0.18999999999999995</v>
      </c>
      <c r="F94" s="21">
        <f t="shared" si="47"/>
        <v>0.43588989435406728</v>
      </c>
      <c r="G94" s="21">
        <f t="shared" si="48"/>
        <v>0.45102681179626236</v>
      </c>
      <c r="H94" s="21">
        <f t="shared" si="49"/>
        <v>7.4973061828899441</v>
      </c>
      <c r="I94" s="21">
        <f t="shared" si="50"/>
        <v>0.99555221141939099</v>
      </c>
      <c r="J94" s="21">
        <f t="shared" si="51"/>
        <v>1.8928727544149391E-7</v>
      </c>
      <c r="K94" s="21">
        <f t="shared" si="52"/>
        <v>4.3425479207769498E-7</v>
      </c>
      <c r="L94" s="22">
        <f t="shared" si="53"/>
        <v>0.99999956767668141</v>
      </c>
      <c r="M94" s="23">
        <f t="shared" si="85"/>
        <v>17.199999999999971</v>
      </c>
      <c r="N94" s="14">
        <f t="shared" si="54"/>
        <v>0.4</v>
      </c>
      <c r="O94" s="24">
        <f t="shared" si="55"/>
        <v>0.16000000000000003</v>
      </c>
      <c r="P94" s="24">
        <f t="shared" si="56"/>
        <v>0.84</v>
      </c>
      <c r="Q94" s="24">
        <f t="shared" si="57"/>
        <v>0.91651513899116799</v>
      </c>
      <c r="R94" s="24">
        <f t="shared" si="58"/>
        <v>1.1592794807274085</v>
      </c>
      <c r="S94" s="24">
        <f t="shared" si="59"/>
        <v>15.764060390648062</v>
      </c>
      <c r="T94" s="24">
        <f t="shared" si="60"/>
        <v>-0.93750051443320148</v>
      </c>
      <c r="U94" s="24">
        <f t="shared" si="61"/>
        <v>1.0281440451747417E-3</v>
      </c>
      <c r="V94" s="24">
        <f t="shared" si="62"/>
        <v>1.1217971219836548E-3</v>
      </c>
      <c r="W94" s="25">
        <f t="shared" si="63"/>
        <v>1.0010516853789493</v>
      </c>
      <c r="X94" s="20">
        <f t="shared" si="86"/>
        <v>17.199999999999971</v>
      </c>
      <c r="Y94" s="14">
        <f t="shared" si="64"/>
        <v>0.2</v>
      </c>
      <c r="Z94" s="21">
        <f t="shared" si="65"/>
        <v>4.0000000000000008E-2</v>
      </c>
      <c r="AA94" s="21">
        <f t="shared" si="66"/>
        <v>0.96</v>
      </c>
      <c r="AB94" s="21">
        <f t="shared" si="67"/>
        <v>0.9797958971132712</v>
      </c>
      <c r="AC94" s="21">
        <f t="shared" si="68"/>
        <v>1.3694384060045657</v>
      </c>
      <c r="AD94" s="21">
        <f t="shared" si="69"/>
        <v>16.852489430348236</v>
      </c>
      <c r="AE94" s="21">
        <f t="shared" si="70"/>
        <v>-0.58722653006474801</v>
      </c>
      <c r="AF94" s="21">
        <f t="shared" si="71"/>
        <v>3.2064685327860956E-2</v>
      </c>
      <c r="AG94" s="21">
        <f t="shared" si="72"/>
        <v>3.2725882423402367E-2</v>
      </c>
      <c r="AH94" s="22">
        <f t="shared" si="73"/>
        <v>1.0192175063788016</v>
      </c>
      <c r="AI94" s="23">
        <f t="shared" si="87"/>
        <v>17.199999999999971</v>
      </c>
      <c r="AJ94" s="33">
        <f t="shared" si="74"/>
        <v>0</v>
      </c>
      <c r="AK94" s="24">
        <f t="shared" si="75"/>
        <v>0</v>
      </c>
      <c r="AL94" s="24">
        <f t="shared" si="76"/>
        <v>1</v>
      </c>
      <c r="AM94" s="24">
        <f t="shared" si="77"/>
        <v>1</v>
      </c>
      <c r="AN94" s="24">
        <f t="shared" si="78"/>
        <v>1.5707963267948966</v>
      </c>
      <c r="AO94" s="24">
        <f t="shared" si="79"/>
        <v>17.199999999999971</v>
      </c>
      <c r="AP94" s="24">
        <f t="shared" si="80"/>
        <v>-7.8678194731870321E-2</v>
      </c>
      <c r="AQ94" s="24">
        <f t="shared" si="81"/>
        <v>1</v>
      </c>
      <c r="AR94" s="24">
        <f t="shared" si="82"/>
        <v>1</v>
      </c>
      <c r="AS94" s="25">
        <f t="shared" si="83"/>
        <v>1.0786781947318702</v>
      </c>
    </row>
    <row r="95" spans="2:45" ht="15.75" thickBot="1">
      <c r="B95" s="20">
        <f t="shared" si="84"/>
        <v>17.39999999999997</v>
      </c>
      <c r="C95" s="14">
        <f t="shared" si="44"/>
        <v>0.9</v>
      </c>
      <c r="D95" s="21">
        <f t="shared" si="45"/>
        <v>0.81</v>
      </c>
      <c r="E95" s="21">
        <f t="shared" si="46"/>
        <v>0.18999999999999995</v>
      </c>
      <c r="F95" s="21">
        <f t="shared" si="47"/>
        <v>0.43588989435406728</v>
      </c>
      <c r="G95" s="21">
        <f t="shared" si="48"/>
        <v>0.45102681179626236</v>
      </c>
      <c r="H95" s="21">
        <f t="shared" si="49"/>
        <v>7.5844841617607575</v>
      </c>
      <c r="I95" s="21">
        <f t="shared" si="50"/>
        <v>0.98356874533603944</v>
      </c>
      <c r="J95" s="21">
        <f t="shared" si="51"/>
        <v>1.5810602257548033E-7</v>
      </c>
      <c r="K95" s="21">
        <f t="shared" si="52"/>
        <v>3.6272009198509431E-7</v>
      </c>
      <c r="L95" s="22">
        <f t="shared" si="53"/>
        <v>0.99999964323985424</v>
      </c>
      <c r="M95" s="23">
        <f t="shared" si="85"/>
        <v>17.39999999999997</v>
      </c>
      <c r="N95" s="14">
        <f t="shared" si="54"/>
        <v>0.4</v>
      </c>
      <c r="O95" s="24">
        <f t="shared" si="55"/>
        <v>0.16000000000000003</v>
      </c>
      <c r="P95" s="24">
        <f t="shared" si="56"/>
        <v>0.84</v>
      </c>
      <c r="Q95" s="24">
        <f t="shared" si="57"/>
        <v>0.91651513899116799</v>
      </c>
      <c r="R95" s="24">
        <f t="shared" si="58"/>
        <v>1.1592794807274085</v>
      </c>
      <c r="S95" s="24">
        <f t="shared" si="59"/>
        <v>15.947363418446296</v>
      </c>
      <c r="T95" s="24">
        <f t="shared" si="60"/>
        <v>-0.98522445174191431</v>
      </c>
      <c r="U95" s="24">
        <f t="shared" si="61"/>
        <v>9.4909657454088369E-4</v>
      </c>
      <c r="V95" s="24">
        <f t="shared" si="62"/>
        <v>1.0355492606325947E-3</v>
      </c>
      <c r="W95" s="25">
        <f t="shared" si="63"/>
        <v>1.0010202484525585</v>
      </c>
      <c r="X95" s="20">
        <f t="shared" si="86"/>
        <v>17.39999999999997</v>
      </c>
      <c r="Y95" s="14">
        <f t="shared" si="64"/>
        <v>0.2</v>
      </c>
      <c r="Z95" s="21">
        <f t="shared" si="65"/>
        <v>4.0000000000000008E-2</v>
      </c>
      <c r="AA95" s="21">
        <f t="shared" si="66"/>
        <v>0.96</v>
      </c>
      <c r="AB95" s="21">
        <f t="shared" si="67"/>
        <v>0.9797958971132712</v>
      </c>
      <c r="AC95" s="21">
        <f t="shared" si="68"/>
        <v>1.3694384060045657</v>
      </c>
      <c r="AD95" s="21">
        <f t="shared" si="69"/>
        <v>17.04844860977089</v>
      </c>
      <c r="AE95" s="21">
        <f t="shared" si="70"/>
        <v>-0.41838719935946989</v>
      </c>
      <c r="AF95" s="21">
        <f t="shared" si="71"/>
        <v>3.0807411032751253E-2</v>
      </c>
      <c r="AG95" s="21">
        <f t="shared" si="72"/>
        <v>3.1442682219345632E-2</v>
      </c>
      <c r="AH95" s="22">
        <f t="shared" si="73"/>
        <v>1.0131552157541017</v>
      </c>
      <c r="AI95" s="23">
        <f t="shared" si="87"/>
        <v>17.39999999999997</v>
      </c>
      <c r="AJ95" s="33">
        <f t="shared" si="74"/>
        <v>0</v>
      </c>
      <c r="AK95" s="24">
        <f t="shared" si="75"/>
        <v>0</v>
      </c>
      <c r="AL95" s="24">
        <f t="shared" si="76"/>
        <v>1</v>
      </c>
      <c r="AM95" s="24">
        <f t="shared" si="77"/>
        <v>1</v>
      </c>
      <c r="AN95" s="24">
        <f t="shared" si="78"/>
        <v>1.5707963267948966</v>
      </c>
      <c r="AO95" s="24">
        <f t="shared" si="79"/>
        <v>17.39999999999997</v>
      </c>
      <c r="AP95" s="24">
        <f t="shared" si="80"/>
        <v>0.12094359992844762</v>
      </c>
      <c r="AQ95" s="24">
        <f t="shared" si="81"/>
        <v>1</v>
      </c>
      <c r="AR95" s="24">
        <f t="shared" si="82"/>
        <v>1</v>
      </c>
      <c r="AS95" s="25">
        <f t="shared" si="83"/>
        <v>0.87905640007155239</v>
      </c>
    </row>
    <row r="96" spans="2:45" ht="15.75" thickBot="1">
      <c r="B96" s="20">
        <f t="shared" si="84"/>
        <v>17.599999999999969</v>
      </c>
      <c r="C96" s="14">
        <f t="shared" si="44"/>
        <v>0.9</v>
      </c>
      <c r="D96" s="21">
        <f t="shared" si="45"/>
        <v>0.81</v>
      </c>
      <c r="E96" s="21">
        <f t="shared" si="46"/>
        <v>0.18999999999999995</v>
      </c>
      <c r="F96" s="21">
        <f t="shared" si="47"/>
        <v>0.43588989435406728</v>
      </c>
      <c r="G96" s="21">
        <f t="shared" si="48"/>
        <v>0.45102681179626236</v>
      </c>
      <c r="H96" s="21">
        <f t="shared" si="49"/>
        <v>7.6716621406315708</v>
      </c>
      <c r="I96" s="21">
        <f t="shared" si="50"/>
        <v>0.96411488983318283</v>
      </c>
      <c r="J96" s="21">
        <f t="shared" si="51"/>
        <v>1.3206125090201683E-7</v>
      </c>
      <c r="K96" s="21">
        <f t="shared" si="52"/>
        <v>3.0296928791550585E-7</v>
      </c>
      <c r="L96" s="22">
        <f t="shared" si="53"/>
        <v>0.99999970790279835</v>
      </c>
      <c r="M96" s="23">
        <f t="shared" si="85"/>
        <v>17.599999999999969</v>
      </c>
      <c r="N96" s="14">
        <f t="shared" si="54"/>
        <v>0.4</v>
      </c>
      <c r="O96" s="24">
        <f t="shared" si="55"/>
        <v>0.16000000000000003</v>
      </c>
      <c r="P96" s="24">
        <f t="shared" si="56"/>
        <v>0.84</v>
      </c>
      <c r="Q96" s="24">
        <f t="shared" si="57"/>
        <v>0.91651513899116799</v>
      </c>
      <c r="R96" s="24">
        <f t="shared" si="58"/>
        <v>1.1592794807274085</v>
      </c>
      <c r="S96" s="24">
        <f t="shared" si="59"/>
        <v>16.130666446244529</v>
      </c>
      <c r="T96" s="24">
        <f t="shared" si="60"/>
        <v>-0.99993743363807741</v>
      </c>
      <c r="U96" s="24">
        <f t="shared" si="61"/>
        <v>8.7612656225825186E-4</v>
      </c>
      <c r="V96" s="24">
        <f t="shared" si="62"/>
        <v>9.5593244997854276E-4</v>
      </c>
      <c r="W96" s="25">
        <f t="shared" si="63"/>
        <v>1.0009558726407628</v>
      </c>
      <c r="X96" s="20">
        <f t="shared" si="86"/>
        <v>17.599999999999969</v>
      </c>
      <c r="Y96" s="14">
        <f t="shared" si="64"/>
        <v>0.2</v>
      </c>
      <c r="Z96" s="21">
        <f t="shared" si="65"/>
        <v>4.0000000000000008E-2</v>
      </c>
      <c r="AA96" s="21">
        <f t="shared" si="66"/>
        <v>0.96</v>
      </c>
      <c r="AB96" s="21">
        <f t="shared" si="67"/>
        <v>0.9797958971132712</v>
      </c>
      <c r="AC96" s="21">
        <f t="shared" si="68"/>
        <v>1.3694384060045657</v>
      </c>
      <c r="AD96" s="21">
        <f t="shared" si="69"/>
        <v>17.244407789193541</v>
      </c>
      <c r="AE96" s="21">
        <f t="shared" si="70"/>
        <v>-0.23353314585633769</v>
      </c>
      <c r="AF96" s="21">
        <f t="shared" si="71"/>
        <v>2.9599435167892169E-2</v>
      </c>
      <c r="AG96" s="21">
        <f t="shared" si="72"/>
        <v>3.0209797014969814E-2</v>
      </c>
      <c r="AH96" s="22">
        <f t="shared" si="73"/>
        <v>1.0070549889325873</v>
      </c>
      <c r="AI96" s="23">
        <f t="shared" si="87"/>
        <v>17.599999999999969</v>
      </c>
      <c r="AJ96" s="33">
        <f t="shared" si="74"/>
        <v>0</v>
      </c>
      <c r="AK96" s="24">
        <f t="shared" si="75"/>
        <v>0</v>
      </c>
      <c r="AL96" s="24">
        <f t="shared" si="76"/>
        <v>1</v>
      </c>
      <c r="AM96" s="24">
        <f t="shared" si="77"/>
        <v>1</v>
      </c>
      <c r="AN96" s="24">
        <f t="shared" si="78"/>
        <v>1.5707963267948966</v>
      </c>
      <c r="AO96" s="24">
        <f t="shared" si="79"/>
        <v>17.599999999999969</v>
      </c>
      <c r="AP96" s="24">
        <f t="shared" si="80"/>
        <v>0.31574375491921125</v>
      </c>
      <c r="AQ96" s="24">
        <f t="shared" si="81"/>
        <v>1</v>
      </c>
      <c r="AR96" s="24">
        <f t="shared" si="82"/>
        <v>1</v>
      </c>
      <c r="AS96" s="25">
        <f t="shared" si="83"/>
        <v>0.68425624508078875</v>
      </c>
    </row>
    <row r="97" spans="2:45" ht="15.75" thickBot="1">
      <c r="B97" s="20">
        <f t="shared" si="84"/>
        <v>17.799999999999969</v>
      </c>
      <c r="C97" s="14">
        <f t="shared" si="44"/>
        <v>0.9</v>
      </c>
      <c r="D97" s="21">
        <f t="shared" si="45"/>
        <v>0.81</v>
      </c>
      <c r="E97" s="21">
        <f t="shared" si="46"/>
        <v>0.18999999999999995</v>
      </c>
      <c r="F97" s="21">
        <f t="shared" si="47"/>
        <v>0.43588989435406728</v>
      </c>
      <c r="G97" s="21">
        <f t="shared" si="48"/>
        <v>0.45102681179626236</v>
      </c>
      <c r="H97" s="21">
        <f t="shared" si="49"/>
        <v>7.7588401195023842</v>
      </c>
      <c r="I97" s="21">
        <f t="shared" si="50"/>
        <v>0.93733840059846929</v>
      </c>
      <c r="J97" s="21">
        <f t="shared" si="51"/>
        <v>1.1030682896016487E-7</v>
      </c>
      <c r="K97" s="21">
        <f t="shared" si="52"/>
        <v>2.5306122116830767E-7</v>
      </c>
      <c r="L97" s="22">
        <f t="shared" si="53"/>
        <v>0.99999976279599967</v>
      </c>
      <c r="M97" s="23">
        <f t="shared" si="85"/>
        <v>17.799999999999969</v>
      </c>
      <c r="N97" s="14">
        <f t="shared" si="54"/>
        <v>0.4</v>
      </c>
      <c r="O97" s="24">
        <f t="shared" si="55"/>
        <v>0.16000000000000003</v>
      </c>
      <c r="P97" s="24">
        <f t="shared" si="56"/>
        <v>0.84</v>
      </c>
      <c r="Q97" s="24">
        <f t="shared" si="57"/>
        <v>0.91651513899116799</v>
      </c>
      <c r="R97" s="24">
        <f t="shared" si="58"/>
        <v>1.1592794807274085</v>
      </c>
      <c r="S97" s="24">
        <f t="shared" si="59"/>
        <v>16.313969474042761</v>
      </c>
      <c r="T97" s="24">
        <f t="shared" si="60"/>
        <v>-0.98114648657794457</v>
      </c>
      <c r="U97" s="24">
        <f t="shared" si="61"/>
        <v>8.0876675112412149E-4</v>
      </c>
      <c r="V97" s="24">
        <f t="shared" si="62"/>
        <v>8.8243687061661863E-4</v>
      </c>
      <c r="W97" s="25">
        <f t="shared" si="63"/>
        <v>1.0008657998352324</v>
      </c>
      <c r="X97" s="20">
        <f t="shared" si="86"/>
        <v>17.799999999999969</v>
      </c>
      <c r="Y97" s="14">
        <f t="shared" si="64"/>
        <v>0.2</v>
      </c>
      <c r="Z97" s="21">
        <f t="shared" si="65"/>
        <v>4.0000000000000008E-2</v>
      </c>
      <c r="AA97" s="21">
        <f t="shared" si="66"/>
        <v>0.96</v>
      </c>
      <c r="AB97" s="21">
        <f t="shared" si="67"/>
        <v>0.9797958971132712</v>
      </c>
      <c r="AC97" s="21">
        <f t="shared" si="68"/>
        <v>1.3694384060045657</v>
      </c>
      <c r="AD97" s="21">
        <f t="shared" si="69"/>
        <v>17.440366968616196</v>
      </c>
      <c r="AE97" s="21">
        <f t="shared" si="70"/>
        <v>-3.9740079398870524E-2</v>
      </c>
      <c r="AF97" s="21">
        <f t="shared" si="71"/>
        <v>2.8438824714184682E-2</v>
      </c>
      <c r="AG97" s="21">
        <f t="shared" si="72"/>
        <v>2.9025253930918385E-2</v>
      </c>
      <c r="AH97" s="22">
        <f t="shared" si="73"/>
        <v>1.001153465895787</v>
      </c>
      <c r="AI97" s="23">
        <f t="shared" si="87"/>
        <v>17.799999999999969</v>
      </c>
      <c r="AJ97" s="33">
        <f t="shared" si="74"/>
        <v>0</v>
      </c>
      <c r="AK97" s="24">
        <f t="shared" si="75"/>
        <v>0</v>
      </c>
      <c r="AL97" s="24">
        <f t="shared" si="76"/>
        <v>1</v>
      </c>
      <c r="AM97" s="24">
        <f t="shared" si="77"/>
        <v>1</v>
      </c>
      <c r="AN97" s="24">
        <f t="shared" si="78"/>
        <v>1.5707963267948966</v>
      </c>
      <c r="AO97" s="24">
        <f t="shared" si="79"/>
        <v>17.799999999999969</v>
      </c>
      <c r="AP97" s="24">
        <f t="shared" si="80"/>
        <v>0.4979562027883892</v>
      </c>
      <c r="AQ97" s="24">
        <f t="shared" si="81"/>
        <v>1</v>
      </c>
      <c r="AR97" s="24">
        <f t="shared" si="82"/>
        <v>1</v>
      </c>
      <c r="AS97" s="25">
        <f t="shared" si="83"/>
        <v>0.50204379721161074</v>
      </c>
    </row>
    <row r="98" spans="2:45" ht="15.75" thickBot="1">
      <c r="B98" s="20">
        <f t="shared" si="84"/>
        <v>17.999999999999968</v>
      </c>
      <c r="C98" s="14">
        <f t="shared" si="44"/>
        <v>0.9</v>
      </c>
      <c r="D98" s="21">
        <f t="shared" si="45"/>
        <v>0.81</v>
      </c>
      <c r="E98" s="21">
        <f t="shared" si="46"/>
        <v>0.18999999999999995</v>
      </c>
      <c r="F98" s="21">
        <f t="shared" si="47"/>
        <v>0.43588989435406728</v>
      </c>
      <c r="G98" s="21">
        <f t="shared" si="48"/>
        <v>0.45102681179626236</v>
      </c>
      <c r="H98" s="21">
        <f t="shared" si="49"/>
        <v>7.8460180983731966</v>
      </c>
      <c r="I98" s="21">
        <f t="shared" si="50"/>
        <v>0.90344265009856162</v>
      </c>
      <c r="J98" s="21">
        <f t="shared" si="51"/>
        <v>9.2136008345663969E-8</v>
      </c>
      <c r="K98" s="21">
        <f t="shared" si="52"/>
        <v>2.1137449970524708E-7</v>
      </c>
      <c r="L98" s="22">
        <f t="shared" si="53"/>
        <v>0.99999980903526187</v>
      </c>
      <c r="M98" s="23">
        <f t="shared" si="85"/>
        <v>17.999999999999968</v>
      </c>
      <c r="N98" s="14">
        <f t="shared" si="54"/>
        <v>0.4</v>
      </c>
      <c r="O98" s="24">
        <f t="shared" si="55"/>
        <v>0.16000000000000003</v>
      </c>
      <c r="P98" s="24">
        <f t="shared" si="56"/>
        <v>0.84</v>
      </c>
      <c r="Q98" s="24">
        <f t="shared" si="57"/>
        <v>0.91651513899116799</v>
      </c>
      <c r="R98" s="24">
        <f t="shared" si="58"/>
        <v>1.1592794807274085</v>
      </c>
      <c r="S98" s="24">
        <f t="shared" si="59"/>
        <v>16.497272501840996</v>
      </c>
      <c r="T98" s="24">
        <f t="shared" si="60"/>
        <v>-0.9294812205092432</v>
      </c>
      <c r="U98" s="24">
        <f t="shared" si="61"/>
        <v>7.4658580837668853E-4</v>
      </c>
      <c r="V98" s="24">
        <f t="shared" si="62"/>
        <v>8.1459189992046934E-4</v>
      </c>
      <c r="W98" s="25">
        <f t="shared" si="63"/>
        <v>1.000757147873355</v>
      </c>
      <c r="X98" s="20">
        <f t="shared" si="86"/>
        <v>17.999999999999968</v>
      </c>
      <c r="Y98" s="14">
        <f t="shared" si="64"/>
        <v>0.2</v>
      </c>
      <c r="Z98" s="21">
        <f t="shared" si="65"/>
        <v>4.0000000000000008E-2</v>
      </c>
      <c r="AA98" s="21">
        <f t="shared" si="66"/>
        <v>0.96</v>
      </c>
      <c r="AB98" s="21">
        <f t="shared" si="67"/>
        <v>0.9797958971132712</v>
      </c>
      <c r="AC98" s="21">
        <f t="shared" si="68"/>
        <v>1.3694384060045657</v>
      </c>
      <c r="AD98" s="21">
        <f t="shared" si="69"/>
        <v>17.636326148038851</v>
      </c>
      <c r="AE98" s="21">
        <f t="shared" si="70"/>
        <v>0.15557412909284649</v>
      </c>
      <c r="AF98" s="21">
        <f t="shared" si="71"/>
        <v>2.7323722447292729E-2</v>
      </c>
      <c r="AG98" s="21">
        <f t="shared" si="72"/>
        <v>2.788715744554084E-2</v>
      </c>
      <c r="AH98" s="22">
        <f t="shared" si="73"/>
        <v>0.99566147976753494</v>
      </c>
      <c r="AI98" s="23">
        <f t="shared" si="87"/>
        <v>17.999999999999968</v>
      </c>
      <c r="AJ98" s="33">
        <f t="shared" si="74"/>
        <v>0</v>
      </c>
      <c r="AK98" s="24">
        <f t="shared" si="75"/>
        <v>0</v>
      </c>
      <c r="AL98" s="24">
        <f t="shared" si="76"/>
        <v>1</v>
      </c>
      <c r="AM98" s="24">
        <f t="shared" si="77"/>
        <v>1</v>
      </c>
      <c r="AN98" s="24">
        <f t="shared" si="78"/>
        <v>1.5707963267948966</v>
      </c>
      <c r="AO98" s="24">
        <f t="shared" si="79"/>
        <v>17.999999999999968</v>
      </c>
      <c r="AP98" s="24">
        <f t="shared" si="80"/>
        <v>0.66031670824405475</v>
      </c>
      <c r="AQ98" s="24">
        <f t="shared" si="81"/>
        <v>1</v>
      </c>
      <c r="AR98" s="24">
        <f t="shared" si="82"/>
        <v>1</v>
      </c>
      <c r="AS98" s="25">
        <f t="shared" si="83"/>
        <v>0.33968329175594525</v>
      </c>
    </row>
    <row r="99" spans="2:45" ht="15.75" thickBot="1">
      <c r="B99" s="20">
        <f t="shared" si="84"/>
        <v>18.199999999999967</v>
      </c>
      <c r="C99" s="14">
        <f t="shared" si="44"/>
        <v>0.9</v>
      </c>
      <c r="D99" s="21">
        <f t="shared" si="45"/>
        <v>0.81</v>
      </c>
      <c r="E99" s="21">
        <f t="shared" si="46"/>
        <v>0.18999999999999995</v>
      </c>
      <c r="F99" s="21">
        <f t="shared" si="47"/>
        <v>0.43588989435406728</v>
      </c>
      <c r="G99" s="21">
        <f t="shared" si="48"/>
        <v>0.45102681179626236</v>
      </c>
      <c r="H99" s="21">
        <f t="shared" si="49"/>
        <v>7.93319607724401</v>
      </c>
      <c r="I99" s="21">
        <f t="shared" si="50"/>
        <v>0.86268508292703916</v>
      </c>
      <c r="J99" s="21">
        <f t="shared" si="51"/>
        <v>7.6958463169473484E-8</v>
      </c>
      <c r="K99" s="21">
        <f t="shared" si="52"/>
        <v>1.7655482305575362E-7</v>
      </c>
      <c r="L99" s="22">
        <f t="shared" si="53"/>
        <v>0.9999998476887878</v>
      </c>
      <c r="M99" s="23">
        <f t="shared" si="85"/>
        <v>18.199999999999967</v>
      </c>
      <c r="N99" s="14">
        <f t="shared" si="54"/>
        <v>0.4</v>
      </c>
      <c r="O99" s="24">
        <f t="shared" si="55"/>
        <v>0.16000000000000003</v>
      </c>
      <c r="P99" s="24">
        <f t="shared" si="56"/>
        <v>0.84</v>
      </c>
      <c r="Q99" s="24">
        <f t="shared" si="57"/>
        <v>0.91651513899116799</v>
      </c>
      <c r="R99" s="24">
        <f t="shared" si="58"/>
        <v>1.1592794807274085</v>
      </c>
      <c r="S99" s="24">
        <f t="shared" si="59"/>
        <v>16.680575529639228</v>
      </c>
      <c r="T99" s="24">
        <f t="shared" si="60"/>
        <v>-0.84667273314433522</v>
      </c>
      <c r="U99" s="24">
        <f t="shared" si="61"/>
        <v>6.8918556369280222E-4</v>
      </c>
      <c r="V99" s="24">
        <f t="shared" si="62"/>
        <v>7.5196309845073229E-4</v>
      </c>
      <c r="W99" s="25">
        <f t="shared" si="63"/>
        <v>1.000636666651789</v>
      </c>
      <c r="X99" s="20">
        <f t="shared" si="86"/>
        <v>18.199999999999967</v>
      </c>
      <c r="Y99" s="14">
        <f t="shared" si="64"/>
        <v>0.2</v>
      </c>
      <c r="Z99" s="21">
        <f t="shared" si="65"/>
        <v>4.0000000000000008E-2</v>
      </c>
      <c r="AA99" s="21">
        <f t="shared" si="66"/>
        <v>0.96</v>
      </c>
      <c r="AB99" s="21">
        <f t="shared" si="67"/>
        <v>0.9797958971132712</v>
      </c>
      <c r="AC99" s="21">
        <f t="shared" si="68"/>
        <v>1.3694384060045657</v>
      </c>
      <c r="AD99" s="21">
        <f t="shared" si="69"/>
        <v>17.832285327461502</v>
      </c>
      <c r="AE99" s="21">
        <f t="shared" si="70"/>
        <v>0.34493338352345509</v>
      </c>
      <c r="AF99" s="21">
        <f t="shared" si="71"/>
        <v>2.6252343965688135E-2</v>
      </c>
      <c r="AG99" s="21">
        <f t="shared" si="72"/>
        <v>2.6793686361653728E-2</v>
      </c>
      <c r="AH99" s="22">
        <f t="shared" si="73"/>
        <v>0.99075796310620856</v>
      </c>
      <c r="AI99" s="23">
        <f t="shared" si="87"/>
        <v>18.199999999999967</v>
      </c>
      <c r="AJ99" s="33">
        <f t="shared" si="74"/>
        <v>0</v>
      </c>
      <c r="AK99" s="24">
        <f t="shared" si="75"/>
        <v>0</v>
      </c>
      <c r="AL99" s="24">
        <f t="shared" si="76"/>
        <v>1</v>
      </c>
      <c r="AM99" s="24">
        <f t="shared" si="77"/>
        <v>1</v>
      </c>
      <c r="AN99" s="24">
        <f t="shared" si="78"/>
        <v>1.5707963267948966</v>
      </c>
      <c r="AO99" s="24">
        <f t="shared" si="79"/>
        <v>18.199999999999967</v>
      </c>
      <c r="AP99" s="24">
        <f t="shared" si="80"/>
        <v>0.79635247029190492</v>
      </c>
      <c r="AQ99" s="24">
        <f t="shared" si="81"/>
        <v>1</v>
      </c>
      <c r="AR99" s="24">
        <f t="shared" si="82"/>
        <v>1</v>
      </c>
      <c r="AS99" s="25">
        <f t="shared" si="83"/>
        <v>0.20364752970809508</v>
      </c>
    </row>
    <row r="100" spans="2:45" ht="15.75" thickBot="1">
      <c r="B100" s="20">
        <f t="shared" si="84"/>
        <v>18.399999999999967</v>
      </c>
      <c r="C100" s="14">
        <f t="shared" si="44"/>
        <v>0.9</v>
      </c>
      <c r="D100" s="21">
        <f t="shared" si="45"/>
        <v>0.81</v>
      </c>
      <c r="E100" s="21">
        <f t="shared" si="46"/>
        <v>0.18999999999999995</v>
      </c>
      <c r="F100" s="21">
        <f t="shared" si="47"/>
        <v>0.43588989435406728</v>
      </c>
      <c r="G100" s="21">
        <f t="shared" si="48"/>
        <v>0.45102681179626236</v>
      </c>
      <c r="H100" s="21">
        <f t="shared" si="49"/>
        <v>8.0203740561148233</v>
      </c>
      <c r="I100" s="21">
        <f t="shared" si="50"/>
        <v>0.81537526046433983</v>
      </c>
      <c r="J100" s="21">
        <f t="shared" si="51"/>
        <v>6.4281111801452725E-8</v>
      </c>
      <c r="K100" s="21">
        <f t="shared" si="52"/>
        <v>1.4747098437945909E-7</v>
      </c>
      <c r="L100" s="22">
        <f t="shared" si="53"/>
        <v>0.99999987975580773</v>
      </c>
      <c r="M100" s="23">
        <f t="shared" si="85"/>
        <v>18.399999999999967</v>
      </c>
      <c r="N100" s="14">
        <f t="shared" si="54"/>
        <v>0.4</v>
      </c>
      <c r="O100" s="24">
        <f t="shared" si="55"/>
        <v>0.16000000000000003</v>
      </c>
      <c r="P100" s="24">
        <f t="shared" si="56"/>
        <v>0.84</v>
      </c>
      <c r="Q100" s="24">
        <f t="shared" si="57"/>
        <v>0.91651513899116799</v>
      </c>
      <c r="R100" s="24">
        <f t="shared" si="58"/>
        <v>1.1592794807274085</v>
      </c>
      <c r="S100" s="24">
        <f t="shared" si="59"/>
        <v>16.863878557437459</v>
      </c>
      <c r="T100" s="24">
        <f t="shared" si="60"/>
        <v>-0.7354956077564534</v>
      </c>
      <c r="U100" s="24">
        <f t="shared" si="61"/>
        <v>6.3619845953851362E-4</v>
      </c>
      <c r="V100" s="24">
        <f t="shared" si="62"/>
        <v>6.94149428059414E-4</v>
      </c>
      <c r="W100" s="25">
        <f t="shared" si="63"/>
        <v>1.0005105438554645</v>
      </c>
      <c r="X100" s="20">
        <f t="shared" si="86"/>
        <v>18.399999999999967</v>
      </c>
      <c r="Y100" s="14">
        <f t="shared" si="64"/>
        <v>0.2</v>
      </c>
      <c r="Z100" s="21">
        <f t="shared" si="65"/>
        <v>4.0000000000000008E-2</v>
      </c>
      <c r="AA100" s="21">
        <f t="shared" si="66"/>
        <v>0.96</v>
      </c>
      <c r="AB100" s="21">
        <f t="shared" si="67"/>
        <v>0.9797958971132712</v>
      </c>
      <c r="AC100" s="21">
        <f t="shared" si="68"/>
        <v>1.3694384060045657</v>
      </c>
      <c r="AD100" s="21">
        <f t="shared" si="69"/>
        <v>18.028244506884157</v>
      </c>
      <c r="AE100" s="21">
        <f t="shared" si="70"/>
        <v>0.52108952722479018</v>
      </c>
      <c r="AF100" s="21">
        <f t="shared" si="71"/>
        <v>2.5222974835227379E-2</v>
      </c>
      <c r="AG100" s="21">
        <f t="shared" si="72"/>
        <v>2.5743090892236538E-2</v>
      </c>
      <c r="AH100" s="22">
        <f t="shared" si="73"/>
        <v>0.98658554493765971</v>
      </c>
      <c r="AI100" s="23">
        <f t="shared" si="87"/>
        <v>18.399999999999967</v>
      </c>
      <c r="AJ100" s="33">
        <f t="shared" si="74"/>
        <v>0</v>
      </c>
      <c r="AK100" s="24">
        <f t="shared" si="75"/>
        <v>0</v>
      </c>
      <c r="AL100" s="24">
        <f t="shared" si="76"/>
        <v>1</v>
      </c>
      <c r="AM100" s="24">
        <f t="shared" si="77"/>
        <v>1</v>
      </c>
      <c r="AN100" s="24">
        <f t="shared" si="78"/>
        <v>1.5707963267948966</v>
      </c>
      <c r="AO100" s="24">
        <f t="shared" si="79"/>
        <v>18.399999999999967</v>
      </c>
      <c r="AP100" s="24">
        <f t="shared" si="80"/>
        <v>0.9006401723847538</v>
      </c>
      <c r="AQ100" s="24">
        <f t="shared" si="81"/>
        <v>1</v>
      </c>
      <c r="AR100" s="24">
        <f t="shared" si="82"/>
        <v>1</v>
      </c>
      <c r="AS100" s="25">
        <f t="shared" si="83"/>
        <v>9.9359827615246199E-2</v>
      </c>
    </row>
    <row r="101" spans="2:45" ht="15.75" thickBot="1">
      <c r="B101" s="20">
        <f t="shared" si="84"/>
        <v>18.599999999999966</v>
      </c>
      <c r="C101" s="14">
        <f t="shared" si="44"/>
        <v>0.9</v>
      </c>
      <c r="D101" s="21">
        <f t="shared" si="45"/>
        <v>0.81</v>
      </c>
      <c r="E101" s="21">
        <f t="shared" si="46"/>
        <v>0.18999999999999995</v>
      </c>
      <c r="F101" s="21">
        <f t="shared" si="47"/>
        <v>0.43588989435406728</v>
      </c>
      <c r="G101" s="21">
        <f t="shared" si="48"/>
        <v>0.45102681179626236</v>
      </c>
      <c r="H101" s="21">
        <f t="shared" si="49"/>
        <v>8.1075520349856358</v>
      </c>
      <c r="I101" s="21">
        <f t="shared" si="50"/>
        <v>0.76187250970091747</v>
      </c>
      <c r="J101" s="21">
        <f t="shared" si="51"/>
        <v>5.3692097844151046E-8</v>
      </c>
      <c r="K101" s="21">
        <f t="shared" si="52"/>
        <v>1.2317812029965922E-7</v>
      </c>
      <c r="L101" s="22">
        <f t="shared" si="53"/>
        <v>0.99999990615397638</v>
      </c>
      <c r="M101" s="23">
        <f t="shared" si="85"/>
        <v>18.599999999999966</v>
      </c>
      <c r="N101" s="14">
        <f t="shared" si="54"/>
        <v>0.4</v>
      </c>
      <c r="O101" s="24">
        <f t="shared" si="55"/>
        <v>0.16000000000000003</v>
      </c>
      <c r="P101" s="24">
        <f t="shared" si="56"/>
        <v>0.84</v>
      </c>
      <c r="Q101" s="24">
        <f t="shared" si="57"/>
        <v>0.91651513899116799</v>
      </c>
      <c r="R101" s="24">
        <f t="shared" si="58"/>
        <v>1.1592794807274085</v>
      </c>
      <c r="S101" s="24">
        <f t="shared" si="59"/>
        <v>17.047181585235695</v>
      </c>
      <c r="T101" s="24">
        <f t="shared" si="60"/>
        <v>-0.599674947922334</v>
      </c>
      <c r="U101" s="24">
        <f t="shared" si="61"/>
        <v>5.8728519754599855E-4</v>
      </c>
      <c r="V101" s="24">
        <f t="shared" si="62"/>
        <v>6.4078068387657904E-4</v>
      </c>
      <c r="W101" s="25">
        <f t="shared" si="63"/>
        <v>1.0003842601232333</v>
      </c>
      <c r="X101" s="20">
        <f t="shared" si="86"/>
        <v>18.599999999999966</v>
      </c>
      <c r="Y101" s="14">
        <f t="shared" si="64"/>
        <v>0.2</v>
      </c>
      <c r="Z101" s="21">
        <f t="shared" si="65"/>
        <v>4.0000000000000008E-2</v>
      </c>
      <c r="AA101" s="21">
        <f t="shared" si="66"/>
        <v>0.96</v>
      </c>
      <c r="AB101" s="21">
        <f t="shared" si="67"/>
        <v>0.9797958971132712</v>
      </c>
      <c r="AC101" s="21">
        <f t="shared" si="68"/>
        <v>1.3694384060045657</v>
      </c>
      <c r="AD101" s="21">
        <f t="shared" si="69"/>
        <v>18.224203686306812</v>
      </c>
      <c r="AE101" s="21">
        <f t="shared" si="70"/>
        <v>0.67729978265768009</v>
      </c>
      <c r="AF101" s="21">
        <f t="shared" si="71"/>
        <v>2.4233967845691276E-2</v>
      </c>
      <c r="AG101" s="21">
        <f t="shared" si="72"/>
        <v>2.4733689860399224E-2</v>
      </c>
      <c r="AH101" s="22">
        <f t="shared" si="73"/>
        <v>0.98324787723322915</v>
      </c>
      <c r="AI101" s="23">
        <f t="shared" si="87"/>
        <v>18.599999999999966</v>
      </c>
      <c r="AJ101" s="33">
        <f t="shared" si="74"/>
        <v>0</v>
      </c>
      <c r="AK101" s="24">
        <f t="shared" si="75"/>
        <v>0</v>
      </c>
      <c r="AL101" s="24">
        <f t="shared" si="76"/>
        <v>1</v>
      </c>
      <c r="AM101" s="24">
        <f t="shared" si="77"/>
        <v>1</v>
      </c>
      <c r="AN101" s="24">
        <f t="shared" si="78"/>
        <v>1.5707963267948966</v>
      </c>
      <c r="AO101" s="24">
        <f t="shared" si="79"/>
        <v>18.599999999999966</v>
      </c>
      <c r="AP101" s="24">
        <f t="shared" si="80"/>
        <v>0.96902219293904146</v>
      </c>
      <c r="AQ101" s="24">
        <f t="shared" si="81"/>
        <v>1</v>
      </c>
      <c r="AR101" s="24">
        <f t="shared" si="82"/>
        <v>1</v>
      </c>
      <c r="AS101" s="25">
        <f t="shared" si="83"/>
        <v>3.097780706095854E-2</v>
      </c>
    </row>
    <row r="102" spans="2:45" ht="15.75" thickBot="1">
      <c r="B102" s="20">
        <f t="shared" si="84"/>
        <v>18.799999999999965</v>
      </c>
      <c r="C102" s="14">
        <f t="shared" si="44"/>
        <v>0.9</v>
      </c>
      <c r="D102" s="21">
        <f t="shared" si="45"/>
        <v>0.81</v>
      </c>
      <c r="E102" s="21">
        <f t="shared" si="46"/>
        <v>0.18999999999999995</v>
      </c>
      <c r="F102" s="21">
        <f t="shared" si="47"/>
        <v>0.43588989435406728</v>
      </c>
      <c r="G102" s="21">
        <f t="shared" si="48"/>
        <v>0.45102681179626236</v>
      </c>
      <c r="H102" s="21">
        <f t="shared" si="49"/>
        <v>8.1947300138564501</v>
      </c>
      <c r="I102" s="21">
        <f t="shared" si="50"/>
        <v>0.70258319408122927</v>
      </c>
      <c r="J102" s="21">
        <f t="shared" si="51"/>
        <v>4.4847409917398759E-8</v>
      </c>
      <c r="K102" s="21">
        <f t="shared" si="52"/>
        <v>1.0288701458393948E-7</v>
      </c>
      <c r="L102" s="22">
        <f t="shared" si="53"/>
        <v>0.9999999277133127</v>
      </c>
      <c r="M102" s="23">
        <f t="shared" si="85"/>
        <v>18.799999999999965</v>
      </c>
      <c r="N102" s="14">
        <f t="shared" si="54"/>
        <v>0.4</v>
      </c>
      <c r="O102" s="24">
        <f t="shared" si="55"/>
        <v>0.16000000000000003</v>
      </c>
      <c r="P102" s="24">
        <f t="shared" si="56"/>
        <v>0.84</v>
      </c>
      <c r="Q102" s="24">
        <f t="shared" si="57"/>
        <v>0.91651513899116799</v>
      </c>
      <c r="R102" s="24">
        <f t="shared" si="58"/>
        <v>1.1592794807274085</v>
      </c>
      <c r="S102" s="24">
        <f t="shared" si="59"/>
        <v>17.230484613033926</v>
      </c>
      <c r="T102" s="24">
        <f t="shared" si="60"/>
        <v>-0.4437615641075166</v>
      </c>
      <c r="U102" s="24">
        <f t="shared" si="61"/>
        <v>5.4213256584561631E-4</v>
      </c>
      <c r="V102" s="24">
        <f t="shared" si="62"/>
        <v>5.9151512373527802E-4</v>
      </c>
      <c r="W102" s="25">
        <f t="shared" si="63"/>
        <v>1.0002624916765019</v>
      </c>
      <c r="X102" s="20">
        <f t="shared" si="86"/>
        <v>18.799999999999965</v>
      </c>
      <c r="Y102" s="14">
        <f t="shared" si="64"/>
        <v>0.2</v>
      </c>
      <c r="Z102" s="21">
        <f t="shared" si="65"/>
        <v>4.0000000000000008E-2</v>
      </c>
      <c r="AA102" s="21">
        <f t="shared" si="66"/>
        <v>0.96</v>
      </c>
      <c r="AB102" s="21">
        <f t="shared" si="67"/>
        <v>0.9797958971132712</v>
      </c>
      <c r="AC102" s="21">
        <f t="shared" si="68"/>
        <v>1.3694384060045657</v>
      </c>
      <c r="AD102" s="21">
        <f t="shared" si="69"/>
        <v>18.420162865729463</v>
      </c>
      <c r="AE102" s="21">
        <f t="shared" si="70"/>
        <v>0.80758484657677931</v>
      </c>
      <c r="AF102" s="21">
        <f t="shared" si="71"/>
        <v>2.3283740374897163E-2</v>
      </c>
      <c r="AG102" s="21">
        <f t="shared" si="72"/>
        <v>2.3763868009140481E-2</v>
      </c>
      <c r="AH102" s="22">
        <f t="shared" si="73"/>
        <v>0.98080866029976743</v>
      </c>
      <c r="AI102" s="23">
        <f t="shared" si="87"/>
        <v>18.799999999999965</v>
      </c>
      <c r="AJ102" s="33">
        <f t="shared" si="74"/>
        <v>0</v>
      </c>
      <c r="AK102" s="24">
        <f t="shared" si="75"/>
        <v>0</v>
      </c>
      <c r="AL102" s="24">
        <f t="shared" si="76"/>
        <v>1</v>
      </c>
      <c r="AM102" s="24">
        <f t="shared" si="77"/>
        <v>1</v>
      </c>
      <c r="AN102" s="24">
        <f t="shared" si="78"/>
        <v>1.5707963267948966</v>
      </c>
      <c r="AO102" s="24">
        <f t="shared" si="79"/>
        <v>18.799999999999965</v>
      </c>
      <c r="AP102" s="24">
        <f t="shared" si="80"/>
        <v>0.99877235658720842</v>
      </c>
      <c r="AQ102" s="24">
        <f t="shared" si="81"/>
        <v>1</v>
      </c>
      <c r="AR102" s="24">
        <f t="shared" si="82"/>
        <v>1</v>
      </c>
      <c r="AS102" s="25">
        <f t="shared" si="83"/>
        <v>1.2276434127915792E-3</v>
      </c>
    </row>
    <row r="103" spans="2:45" ht="15.75" thickBot="1">
      <c r="B103" s="20">
        <f t="shared" si="84"/>
        <v>18.999999999999964</v>
      </c>
      <c r="C103" s="14">
        <f t="shared" si="44"/>
        <v>0.9</v>
      </c>
      <c r="D103" s="21">
        <f t="shared" si="45"/>
        <v>0.81</v>
      </c>
      <c r="E103" s="21">
        <f t="shared" si="46"/>
        <v>0.18999999999999995</v>
      </c>
      <c r="F103" s="21">
        <f t="shared" si="47"/>
        <v>0.43588989435406728</v>
      </c>
      <c r="G103" s="21">
        <f t="shared" si="48"/>
        <v>0.45102681179626236</v>
      </c>
      <c r="H103" s="21">
        <f t="shared" si="49"/>
        <v>8.2819079927272625</v>
      </c>
      <c r="I103" s="21">
        <f t="shared" si="50"/>
        <v>0.63795762709703452</v>
      </c>
      <c r="J103" s="21">
        <f t="shared" si="51"/>
        <v>3.7459705562953649E-8</v>
      </c>
      <c r="K103" s="21">
        <f t="shared" si="52"/>
        <v>8.5938458423001774E-8</v>
      </c>
      <c r="L103" s="22">
        <f t="shared" si="53"/>
        <v>0.99999994517490498</v>
      </c>
      <c r="M103" s="23">
        <f t="shared" si="85"/>
        <v>18.999999999999964</v>
      </c>
      <c r="N103" s="14">
        <f t="shared" si="54"/>
        <v>0.4</v>
      </c>
      <c r="O103" s="24">
        <f t="shared" si="55"/>
        <v>0.16000000000000003</v>
      </c>
      <c r="P103" s="24">
        <f t="shared" si="56"/>
        <v>0.84</v>
      </c>
      <c r="Q103" s="24">
        <f t="shared" si="57"/>
        <v>0.91651513899116799</v>
      </c>
      <c r="R103" s="24">
        <f t="shared" si="58"/>
        <v>1.1592794807274085</v>
      </c>
      <c r="S103" s="24">
        <f t="shared" si="59"/>
        <v>17.413787640832158</v>
      </c>
      <c r="T103" s="24">
        <f t="shared" si="60"/>
        <v>-0.27297949409570454</v>
      </c>
      <c r="U103" s="24">
        <f t="shared" si="61"/>
        <v>5.0045143344061755E-4</v>
      </c>
      <c r="V103" s="24">
        <f t="shared" si="62"/>
        <v>5.4603727985494865E-4</v>
      </c>
      <c r="W103" s="25">
        <f t="shared" si="63"/>
        <v>1.0001490569804121</v>
      </c>
      <c r="X103" s="20">
        <f t="shared" si="86"/>
        <v>18.999999999999964</v>
      </c>
      <c r="Y103" s="14">
        <f t="shared" si="64"/>
        <v>0.2</v>
      </c>
      <c r="Z103" s="21">
        <f t="shared" si="65"/>
        <v>4.0000000000000008E-2</v>
      </c>
      <c r="AA103" s="21">
        <f t="shared" si="66"/>
        <v>0.96</v>
      </c>
      <c r="AB103" s="21">
        <f t="shared" si="67"/>
        <v>0.9797958971132712</v>
      </c>
      <c r="AC103" s="21">
        <f t="shared" si="68"/>
        <v>1.3694384060045657</v>
      </c>
      <c r="AD103" s="21">
        <f t="shared" si="69"/>
        <v>18.616122045152117</v>
      </c>
      <c r="AE103" s="21">
        <f t="shared" si="70"/>
        <v>0.9069577614782306</v>
      </c>
      <c r="AF103" s="21">
        <f t="shared" si="71"/>
        <v>2.2370771856165747E-2</v>
      </c>
      <c r="AG103" s="21">
        <f t="shared" si="72"/>
        <v>2.2832073416591915E-2</v>
      </c>
      <c r="AH103" s="22">
        <f t="shared" si="73"/>
        <v>0.97929227380418116</v>
      </c>
      <c r="AI103" s="23">
        <f t="shared" si="87"/>
        <v>18.999999999999964</v>
      </c>
      <c r="AJ103" s="33">
        <f t="shared" si="74"/>
        <v>0</v>
      </c>
      <c r="AK103" s="24">
        <f t="shared" si="75"/>
        <v>0</v>
      </c>
      <c r="AL103" s="24">
        <f t="shared" si="76"/>
        <v>1</v>
      </c>
      <c r="AM103" s="24">
        <f t="shared" si="77"/>
        <v>1</v>
      </c>
      <c r="AN103" s="24">
        <f t="shared" si="78"/>
        <v>1.5707963267948966</v>
      </c>
      <c r="AO103" s="24">
        <f t="shared" si="79"/>
        <v>18.999999999999964</v>
      </c>
      <c r="AP103" s="24">
        <f t="shared" si="80"/>
        <v>0.98870461818667432</v>
      </c>
      <c r="AQ103" s="24">
        <f t="shared" si="81"/>
        <v>1</v>
      </c>
      <c r="AR103" s="24">
        <f t="shared" si="82"/>
        <v>1</v>
      </c>
      <c r="AS103" s="25">
        <f t="shared" si="83"/>
        <v>1.1295381813325678E-2</v>
      </c>
    </row>
    <row r="104" spans="2:45" ht="15.75" thickBot="1">
      <c r="B104" s="20">
        <f t="shared" si="84"/>
        <v>19.199999999999964</v>
      </c>
      <c r="C104" s="14">
        <f t="shared" si="44"/>
        <v>0.9</v>
      </c>
      <c r="D104" s="21">
        <f t="shared" si="45"/>
        <v>0.81</v>
      </c>
      <c r="E104" s="21">
        <f t="shared" si="46"/>
        <v>0.18999999999999995</v>
      </c>
      <c r="F104" s="21">
        <f t="shared" si="47"/>
        <v>0.43588989435406728</v>
      </c>
      <c r="G104" s="21">
        <f t="shared" si="48"/>
        <v>0.45102681179626236</v>
      </c>
      <c r="H104" s="21">
        <f t="shared" si="49"/>
        <v>8.3690859715980768</v>
      </c>
      <c r="I104" s="21">
        <f t="shared" si="50"/>
        <v>0.56848665207180682</v>
      </c>
      <c r="J104" s="21">
        <f t="shared" si="51"/>
        <v>3.1288976184972311E-8</v>
      </c>
      <c r="K104" s="21">
        <f t="shared" si="52"/>
        <v>7.1781834335339544E-8</v>
      </c>
      <c r="L104" s="22">
        <f t="shared" si="53"/>
        <v>0.99999995919298534</v>
      </c>
      <c r="M104" s="23">
        <f t="shared" si="85"/>
        <v>19.199999999999964</v>
      </c>
      <c r="N104" s="14">
        <f t="shared" si="54"/>
        <v>0.4</v>
      </c>
      <c r="O104" s="24">
        <f t="shared" si="55"/>
        <v>0.16000000000000003</v>
      </c>
      <c r="P104" s="24">
        <f t="shared" si="56"/>
        <v>0.84</v>
      </c>
      <c r="Q104" s="24">
        <f t="shared" si="57"/>
        <v>0.91651513899116799</v>
      </c>
      <c r="R104" s="24">
        <f t="shared" si="58"/>
        <v>1.1592794807274085</v>
      </c>
      <c r="S104" s="24">
        <f t="shared" si="59"/>
        <v>17.597090668630393</v>
      </c>
      <c r="T104" s="24">
        <f t="shared" si="60"/>
        <v>-9.3050966246589664E-2</v>
      </c>
      <c r="U104" s="24">
        <f t="shared" si="61"/>
        <v>4.6197489878165786E-4</v>
      </c>
      <c r="V104" s="24">
        <f t="shared" si="62"/>
        <v>5.040559387705975E-4</v>
      </c>
      <c r="W104" s="25">
        <f t="shared" si="63"/>
        <v>1.000046902892145</v>
      </c>
      <c r="X104" s="20">
        <f t="shared" si="86"/>
        <v>19.199999999999964</v>
      </c>
      <c r="Y104" s="14">
        <f t="shared" si="64"/>
        <v>0.2</v>
      </c>
      <c r="Z104" s="21">
        <f t="shared" si="65"/>
        <v>4.0000000000000008E-2</v>
      </c>
      <c r="AA104" s="21">
        <f t="shared" si="66"/>
        <v>0.96</v>
      </c>
      <c r="AB104" s="21">
        <f t="shared" si="67"/>
        <v>0.9797958971132712</v>
      </c>
      <c r="AC104" s="21">
        <f t="shared" si="68"/>
        <v>1.3694384060045657</v>
      </c>
      <c r="AD104" s="21">
        <f t="shared" si="69"/>
        <v>18.812081224574772</v>
      </c>
      <c r="AE104" s="21">
        <f t="shared" si="70"/>
        <v>0.97161480275430367</v>
      </c>
      <c r="AF104" s="21">
        <f t="shared" si="71"/>
        <v>2.1493601345090076E-2</v>
      </c>
      <c r="AG104" s="21">
        <f t="shared" si="72"/>
        <v>2.1936815012612024E-2</v>
      </c>
      <c r="AH104" s="22">
        <f t="shared" si="73"/>
        <v>0.97868586580846328</v>
      </c>
      <c r="AI104" s="23">
        <f t="shared" si="87"/>
        <v>19.199999999999964</v>
      </c>
      <c r="AJ104" s="33">
        <f t="shared" si="74"/>
        <v>0</v>
      </c>
      <c r="AK104" s="24">
        <f t="shared" si="75"/>
        <v>0</v>
      </c>
      <c r="AL104" s="24">
        <f t="shared" si="76"/>
        <v>1</v>
      </c>
      <c r="AM104" s="24">
        <f t="shared" si="77"/>
        <v>1</v>
      </c>
      <c r="AN104" s="24">
        <f t="shared" si="78"/>
        <v>1.5707963267948966</v>
      </c>
      <c r="AO104" s="24">
        <f t="shared" si="79"/>
        <v>19.199999999999964</v>
      </c>
      <c r="AP104" s="24">
        <f t="shared" si="80"/>
        <v>0.93922034669688359</v>
      </c>
      <c r="AQ104" s="24">
        <f t="shared" si="81"/>
        <v>1</v>
      </c>
      <c r="AR104" s="24">
        <f t="shared" si="82"/>
        <v>1</v>
      </c>
      <c r="AS104" s="25">
        <f t="shared" si="83"/>
        <v>6.077965330311641E-2</v>
      </c>
    </row>
    <row r="105" spans="2:45" ht="15.75" thickBot="1">
      <c r="B105" s="20">
        <f t="shared" si="84"/>
        <v>19.399999999999963</v>
      </c>
      <c r="C105" s="14">
        <f t="shared" si="44"/>
        <v>0.9</v>
      </c>
      <c r="D105" s="21">
        <f t="shared" si="45"/>
        <v>0.81</v>
      </c>
      <c r="E105" s="21">
        <f t="shared" si="46"/>
        <v>0.18999999999999995</v>
      </c>
      <c r="F105" s="21">
        <f t="shared" si="47"/>
        <v>0.43588989435406728</v>
      </c>
      <c r="G105" s="21">
        <f t="shared" si="48"/>
        <v>0.45102681179626236</v>
      </c>
      <c r="H105" s="21">
        <f t="shared" si="49"/>
        <v>8.4562639504688892</v>
      </c>
      <c r="I105" s="21">
        <f t="shared" si="50"/>
        <v>0.49469791411348102</v>
      </c>
      <c r="J105" s="21">
        <f t="shared" si="51"/>
        <v>2.6134749752864084E-8</v>
      </c>
      <c r="K105" s="21">
        <f t="shared" si="52"/>
        <v>5.9957227940767971E-8</v>
      </c>
      <c r="L105" s="22">
        <f t="shared" si="53"/>
        <v>0.99999997033928445</v>
      </c>
      <c r="M105" s="23">
        <f t="shared" si="85"/>
        <v>19.399999999999963</v>
      </c>
      <c r="N105" s="14">
        <f t="shared" si="54"/>
        <v>0.4</v>
      </c>
      <c r="O105" s="24">
        <f t="shared" si="55"/>
        <v>0.16000000000000003</v>
      </c>
      <c r="P105" s="24">
        <f t="shared" si="56"/>
        <v>0.84</v>
      </c>
      <c r="Q105" s="24">
        <f t="shared" si="57"/>
        <v>0.91651513899116799</v>
      </c>
      <c r="R105" s="24">
        <f t="shared" si="58"/>
        <v>1.1592794807274085</v>
      </c>
      <c r="S105" s="24">
        <f t="shared" si="59"/>
        <v>17.780393696428625</v>
      </c>
      <c r="T105" s="24">
        <f t="shared" si="60"/>
        <v>8.999532963236509E-2</v>
      </c>
      <c r="U105" s="24">
        <f t="shared" si="61"/>
        <v>4.2645658068565985E-4</v>
      </c>
      <c r="V105" s="24">
        <f t="shared" si="62"/>
        <v>4.6530227657239976E-4</v>
      </c>
      <c r="W105" s="25">
        <f t="shared" si="63"/>
        <v>0.99995812496824121</v>
      </c>
      <c r="X105" s="20">
        <f t="shared" si="86"/>
        <v>19.399999999999963</v>
      </c>
      <c r="Y105" s="14">
        <f t="shared" si="64"/>
        <v>0.2</v>
      </c>
      <c r="Z105" s="21">
        <f t="shared" si="65"/>
        <v>4.0000000000000008E-2</v>
      </c>
      <c r="AA105" s="21">
        <f t="shared" si="66"/>
        <v>0.96</v>
      </c>
      <c r="AB105" s="21">
        <f t="shared" si="67"/>
        <v>0.9797958971132712</v>
      </c>
      <c r="AC105" s="21">
        <f t="shared" si="68"/>
        <v>1.3694384060045657</v>
      </c>
      <c r="AD105" s="21">
        <f t="shared" si="69"/>
        <v>19.008040403997423</v>
      </c>
      <c r="AE105" s="21">
        <f t="shared" si="70"/>
        <v>0.99908107491452658</v>
      </c>
      <c r="AF105" s="21">
        <f t="shared" si="71"/>
        <v>2.0650825181712712E-2</v>
      </c>
      <c r="AG105" s="21">
        <f t="shared" si="72"/>
        <v>2.107666019275577E-2</v>
      </c>
      <c r="AH105" s="22">
        <f t="shared" si="73"/>
        <v>0.97894270767901337</v>
      </c>
      <c r="AI105" s="23">
        <f t="shared" si="87"/>
        <v>19.399999999999963</v>
      </c>
      <c r="AJ105" s="33">
        <f t="shared" si="74"/>
        <v>0</v>
      </c>
      <c r="AK105" s="24">
        <f t="shared" si="75"/>
        <v>0</v>
      </c>
      <c r="AL105" s="24">
        <f t="shared" si="76"/>
        <v>1</v>
      </c>
      <c r="AM105" s="24">
        <f t="shared" si="77"/>
        <v>1</v>
      </c>
      <c r="AN105" s="24">
        <f t="shared" si="78"/>
        <v>1.5707963267948966</v>
      </c>
      <c r="AO105" s="24">
        <f t="shared" si="79"/>
        <v>19.399999999999963</v>
      </c>
      <c r="AP105" s="24">
        <f t="shared" si="80"/>
        <v>0.85229232386548204</v>
      </c>
      <c r="AQ105" s="24">
        <f t="shared" si="81"/>
        <v>1</v>
      </c>
      <c r="AR105" s="24">
        <f t="shared" si="82"/>
        <v>1</v>
      </c>
      <c r="AS105" s="25">
        <f t="shared" si="83"/>
        <v>0.14770767613451796</v>
      </c>
    </row>
    <row r="106" spans="2:45" ht="15.75" thickBot="1">
      <c r="B106" s="20">
        <f t="shared" si="84"/>
        <v>19.599999999999962</v>
      </c>
      <c r="C106" s="14">
        <f t="shared" si="44"/>
        <v>0.9</v>
      </c>
      <c r="D106" s="21">
        <f t="shared" si="45"/>
        <v>0.81</v>
      </c>
      <c r="E106" s="21">
        <f t="shared" si="46"/>
        <v>0.18999999999999995</v>
      </c>
      <c r="F106" s="21">
        <f t="shared" si="47"/>
        <v>0.43588989435406728</v>
      </c>
      <c r="G106" s="21">
        <f t="shared" si="48"/>
        <v>0.45102681179626236</v>
      </c>
      <c r="H106" s="21">
        <f t="shared" si="49"/>
        <v>8.5434419293397017</v>
      </c>
      <c r="I106" s="21">
        <f t="shared" si="50"/>
        <v>0.41715185255071097</v>
      </c>
      <c r="J106" s="21">
        <f t="shared" si="51"/>
        <v>2.1829577951255556E-8</v>
      </c>
      <c r="K106" s="21">
        <f t="shared" si="52"/>
        <v>5.0080486457719285E-8</v>
      </c>
      <c r="L106" s="22">
        <f t="shared" si="53"/>
        <v>0.99999997910883232</v>
      </c>
      <c r="M106" s="23">
        <f t="shared" si="85"/>
        <v>19.599999999999962</v>
      </c>
      <c r="N106" s="14">
        <f t="shared" si="54"/>
        <v>0.4</v>
      </c>
      <c r="O106" s="24">
        <f t="shared" si="55"/>
        <v>0.16000000000000003</v>
      </c>
      <c r="P106" s="24">
        <f t="shared" si="56"/>
        <v>0.84</v>
      </c>
      <c r="Q106" s="24">
        <f t="shared" si="57"/>
        <v>0.91651513899116799</v>
      </c>
      <c r="R106" s="24">
        <f t="shared" si="58"/>
        <v>1.1592794807274085</v>
      </c>
      <c r="S106" s="24">
        <f t="shared" si="59"/>
        <v>17.963696724226857</v>
      </c>
      <c r="T106" s="24">
        <f t="shared" si="60"/>
        <v>0.27002623971919992</v>
      </c>
      <c r="U106" s="24">
        <f t="shared" si="61"/>
        <v>3.9366904065508387E-4</v>
      </c>
      <c r="V106" s="24">
        <f t="shared" si="62"/>
        <v>4.2952813751489757E-4</v>
      </c>
      <c r="W106" s="25">
        <f t="shared" si="63"/>
        <v>0.99988401613217326</v>
      </c>
      <c r="X106" s="20">
        <f t="shared" si="86"/>
        <v>19.599999999999962</v>
      </c>
      <c r="Y106" s="14">
        <f t="shared" si="64"/>
        <v>0.2</v>
      </c>
      <c r="Z106" s="21">
        <f t="shared" si="65"/>
        <v>4.0000000000000008E-2</v>
      </c>
      <c r="AA106" s="21">
        <f t="shared" si="66"/>
        <v>0.96</v>
      </c>
      <c r="AB106" s="21">
        <f t="shared" si="67"/>
        <v>0.9797958971132712</v>
      </c>
      <c r="AC106" s="21">
        <f t="shared" si="68"/>
        <v>1.3694384060045657</v>
      </c>
      <c r="AD106" s="21">
        <f t="shared" si="69"/>
        <v>19.203999583420078</v>
      </c>
      <c r="AE106" s="21">
        <f t="shared" si="70"/>
        <v>0.98830524384636054</v>
      </c>
      <c r="AF106" s="21">
        <f t="shared" si="71"/>
        <v>1.984109474437043E-2</v>
      </c>
      <c r="AG106" s="21">
        <f t="shared" si="72"/>
        <v>2.0250232525801912E-2</v>
      </c>
      <c r="AH106" s="22">
        <f t="shared" si="73"/>
        <v>0.97998658900564184</v>
      </c>
      <c r="AI106" s="23">
        <f t="shared" si="87"/>
        <v>19.599999999999962</v>
      </c>
      <c r="AJ106" s="33">
        <f t="shared" si="74"/>
        <v>0</v>
      </c>
      <c r="AK106" s="24">
        <f t="shared" si="75"/>
        <v>0</v>
      </c>
      <c r="AL106" s="24">
        <f t="shared" si="76"/>
        <v>1</v>
      </c>
      <c r="AM106" s="24">
        <f t="shared" si="77"/>
        <v>1</v>
      </c>
      <c r="AN106" s="24">
        <f t="shared" si="78"/>
        <v>1.5707963267948966</v>
      </c>
      <c r="AO106" s="24">
        <f t="shared" si="79"/>
        <v>19.599999999999962</v>
      </c>
      <c r="AP106" s="24">
        <f t="shared" si="80"/>
        <v>0.73138609564552459</v>
      </c>
      <c r="AQ106" s="24">
        <f t="shared" si="81"/>
        <v>1</v>
      </c>
      <c r="AR106" s="24">
        <f t="shared" si="82"/>
        <v>1</v>
      </c>
      <c r="AS106" s="25">
        <f t="shared" si="83"/>
        <v>0.26861390435447541</v>
      </c>
    </row>
    <row r="107" spans="2:45" ht="15.75" thickBot="1">
      <c r="B107" s="20">
        <f t="shared" si="84"/>
        <v>19.799999999999962</v>
      </c>
      <c r="C107" s="14">
        <f t="shared" si="44"/>
        <v>0.9</v>
      </c>
      <c r="D107" s="21">
        <f t="shared" si="45"/>
        <v>0.81</v>
      </c>
      <c r="E107" s="21">
        <f t="shared" si="46"/>
        <v>0.18999999999999995</v>
      </c>
      <c r="F107" s="21">
        <f t="shared" si="47"/>
        <v>0.43588989435406728</v>
      </c>
      <c r="G107" s="21">
        <f t="shared" si="48"/>
        <v>0.45102681179626236</v>
      </c>
      <c r="H107" s="21">
        <f t="shared" si="49"/>
        <v>8.6306199082105159</v>
      </c>
      <c r="I107" s="21">
        <f t="shared" si="50"/>
        <v>0.33643744429087413</v>
      </c>
      <c r="J107" s="21">
        <f t="shared" si="51"/>
        <v>1.8233596190364074E-8</v>
      </c>
      <c r="K107" s="21">
        <f t="shared" si="52"/>
        <v>4.1830738511118542E-8</v>
      </c>
      <c r="L107" s="22">
        <f t="shared" si="53"/>
        <v>0.99999998592657324</v>
      </c>
      <c r="M107" s="23">
        <f t="shared" si="85"/>
        <v>19.799999999999962</v>
      </c>
      <c r="N107" s="26">
        <f t="shared" si="54"/>
        <v>0.4</v>
      </c>
      <c r="O107" s="24">
        <f t="shared" si="55"/>
        <v>0.16000000000000003</v>
      </c>
      <c r="P107" s="24">
        <f t="shared" si="56"/>
        <v>0.84</v>
      </c>
      <c r="Q107" s="24">
        <f t="shared" si="57"/>
        <v>0.91651513899116799</v>
      </c>
      <c r="R107" s="24">
        <f t="shared" si="58"/>
        <v>1.1592794807274085</v>
      </c>
      <c r="S107" s="24">
        <f t="shared" si="59"/>
        <v>18.146999752025092</v>
      </c>
      <c r="T107" s="24">
        <f t="shared" si="60"/>
        <v>0.44100964378461405</v>
      </c>
      <c r="U107" s="24">
        <f t="shared" si="61"/>
        <v>3.634023264950533E-4</v>
      </c>
      <c r="V107" s="24">
        <f t="shared" si="62"/>
        <v>3.9650444497300901E-4</v>
      </c>
      <c r="W107" s="25">
        <f t="shared" si="63"/>
        <v>0.99982513771596349</v>
      </c>
      <c r="X107" s="20">
        <f t="shared" si="86"/>
        <v>19.799999999999962</v>
      </c>
      <c r="Y107" s="14">
        <f t="shared" si="64"/>
        <v>0.2</v>
      </c>
      <c r="Z107" s="21">
        <f t="shared" si="65"/>
        <v>4.0000000000000008E-2</v>
      </c>
      <c r="AA107" s="21">
        <f t="shared" si="66"/>
        <v>0.96</v>
      </c>
      <c r="AB107" s="21">
        <f t="shared" si="67"/>
        <v>0.9797958971132712</v>
      </c>
      <c r="AC107" s="21">
        <f t="shared" si="68"/>
        <v>1.3694384060045657</v>
      </c>
      <c r="AD107" s="21">
        <f t="shared" si="69"/>
        <v>19.399958762842733</v>
      </c>
      <c r="AE107" s="21">
        <f t="shared" si="70"/>
        <v>0.93969977902243085</v>
      </c>
      <c r="AF107" s="21">
        <f t="shared" si="71"/>
        <v>1.9063114291611779E-2</v>
      </c>
      <c r="AG107" s="21">
        <f t="shared" si="72"/>
        <v>1.9456209551169359E-2</v>
      </c>
      <c r="AH107" s="22">
        <f t="shared" si="73"/>
        <v>0.98171700418415209</v>
      </c>
      <c r="AI107" s="23">
        <f t="shared" si="87"/>
        <v>19.799999999999962</v>
      </c>
      <c r="AJ107" s="33">
        <f t="shared" si="74"/>
        <v>0</v>
      </c>
      <c r="AK107" s="24">
        <f t="shared" si="75"/>
        <v>0</v>
      </c>
      <c r="AL107" s="24">
        <f t="shared" si="76"/>
        <v>1</v>
      </c>
      <c r="AM107" s="24">
        <f t="shared" si="77"/>
        <v>1</v>
      </c>
      <c r="AN107" s="24">
        <f t="shared" si="78"/>
        <v>1.5707963267948966</v>
      </c>
      <c r="AO107" s="24">
        <f t="shared" si="79"/>
        <v>19.799999999999962</v>
      </c>
      <c r="AP107" s="24">
        <f t="shared" si="80"/>
        <v>0.58132181181446607</v>
      </c>
      <c r="AQ107" s="24">
        <f t="shared" si="81"/>
        <v>1</v>
      </c>
      <c r="AR107" s="24">
        <f t="shared" si="82"/>
        <v>1</v>
      </c>
      <c r="AS107" s="25">
        <f t="shared" si="83"/>
        <v>0.41867818818553393</v>
      </c>
    </row>
    <row r="108" spans="2:45" ht="15.75" thickBot="1">
      <c r="B108" s="27">
        <f t="shared" si="84"/>
        <v>19.999999999999961</v>
      </c>
      <c r="C108" s="26">
        <f t="shared" si="44"/>
        <v>0.9</v>
      </c>
      <c r="D108" s="28">
        <f t="shared" si="45"/>
        <v>0.81</v>
      </c>
      <c r="E108" s="28">
        <f t="shared" si="46"/>
        <v>0.18999999999999995</v>
      </c>
      <c r="F108" s="28">
        <f t="shared" si="47"/>
        <v>0.43588989435406728</v>
      </c>
      <c r="G108" s="28">
        <f t="shared" si="48"/>
        <v>0.45102681179626236</v>
      </c>
      <c r="H108" s="28">
        <f t="shared" si="49"/>
        <v>8.7177978870813284</v>
      </c>
      <c r="I108" s="28">
        <f t="shared" si="50"/>
        <v>0.25316773042980489</v>
      </c>
      <c r="J108" s="28">
        <f t="shared" si="51"/>
        <v>1.5229979744713168E-8</v>
      </c>
      <c r="K108" s="28">
        <f t="shared" si="52"/>
        <v>3.493996979967163E-8</v>
      </c>
      <c r="L108" s="29">
        <f t="shared" si="53"/>
        <v>0.99999999115432714</v>
      </c>
      <c r="M108" s="30">
        <f t="shared" si="85"/>
        <v>19.999999999999961</v>
      </c>
      <c r="N108" s="26">
        <f t="shared" si="54"/>
        <v>0.4</v>
      </c>
      <c r="O108" s="31">
        <f t="shared" si="55"/>
        <v>0.16000000000000003</v>
      </c>
      <c r="P108" s="31">
        <f t="shared" si="56"/>
        <v>0.84</v>
      </c>
      <c r="Q108" s="31">
        <f t="shared" si="57"/>
        <v>0.91651513899116799</v>
      </c>
      <c r="R108" s="31">
        <f t="shared" si="58"/>
        <v>1.1592794807274085</v>
      </c>
      <c r="S108" s="31">
        <f t="shared" si="59"/>
        <v>18.330302779823324</v>
      </c>
      <c r="T108" s="31">
        <f t="shared" si="60"/>
        <v>0.59721656756501051</v>
      </c>
      <c r="U108" s="31">
        <f t="shared" si="61"/>
        <v>3.3546262790251689E-4</v>
      </c>
      <c r="V108" s="31">
        <f t="shared" si="62"/>
        <v>3.6601973456954493E-4</v>
      </c>
      <c r="W108" s="32">
        <f t="shared" si="63"/>
        <v>0.99978140695045936</v>
      </c>
      <c r="X108" s="27">
        <f t="shared" si="86"/>
        <v>19.999999999999961</v>
      </c>
      <c r="Y108" s="26">
        <f t="shared" si="64"/>
        <v>0.2</v>
      </c>
      <c r="Z108" s="28">
        <f t="shared" si="65"/>
        <v>4.0000000000000008E-2</v>
      </c>
      <c r="AA108" s="28">
        <f t="shared" si="66"/>
        <v>0.96</v>
      </c>
      <c r="AB108" s="28">
        <f t="shared" si="67"/>
        <v>0.9797958971132712</v>
      </c>
      <c r="AC108" s="28">
        <f t="shared" si="68"/>
        <v>1.3694384060045657</v>
      </c>
      <c r="AD108" s="28">
        <f t="shared" si="69"/>
        <v>19.595917942265384</v>
      </c>
      <c r="AE108" s="28">
        <f t="shared" si="70"/>
        <v>0.85512516529219917</v>
      </c>
      <c r="AF108" s="28">
        <f t="shared" si="71"/>
        <v>1.8315638888734317E-2</v>
      </c>
      <c r="AG108" s="28">
        <f t="shared" si="72"/>
        <v>1.8693320662698083E-2</v>
      </c>
      <c r="AH108" s="29">
        <f t="shared" si="73"/>
        <v>0.9840148710784502</v>
      </c>
      <c r="AI108" s="30">
        <f t="shared" si="87"/>
        <v>19.999999999999961</v>
      </c>
      <c r="AJ108" s="34">
        <f t="shared" si="74"/>
        <v>0</v>
      </c>
      <c r="AK108" s="31">
        <f t="shared" si="75"/>
        <v>0</v>
      </c>
      <c r="AL108" s="31">
        <f t="shared" si="76"/>
        <v>1</v>
      </c>
      <c r="AM108" s="31">
        <f t="shared" si="77"/>
        <v>1</v>
      </c>
      <c r="AN108" s="31">
        <f t="shared" si="78"/>
        <v>1.5707963267948966</v>
      </c>
      <c r="AO108" s="31">
        <f t="shared" si="79"/>
        <v>19.999999999999961</v>
      </c>
      <c r="AP108" s="31">
        <f t="shared" si="80"/>
        <v>0.40808206181342932</v>
      </c>
      <c r="AQ108" s="31">
        <f t="shared" si="81"/>
        <v>1</v>
      </c>
      <c r="AR108" s="31">
        <f t="shared" si="82"/>
        <v>1</v>
      </c>
      <c r="AS108" s="32">
        <f t="shared" si="83"/>
        <v>0.59191793818657068</v>
      </c>
    </row>
  </sheetData>
  <pageMargins left="0.7" right="0.7" top="0.75" bottom="0.75" header="0.3" footer="0.3"/>
  <pageSetup paperSize="0" orientation="portrait" horizontalDpi="400" verticalDpi="4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Guidi Paolo</cp:lastModifiedBy>
  <dcterms:created xsi:type="dcterms:W3CDTF">2008-11-22T22:47:08Z</dcterms:created>
  <dcterms:modified xsi:type="dcterms:W3CDTF">2011-07-02T15:39:21Z</dcterms:modified>
</cp:coreProperties>
</file>