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6405"/>
  <workbookPr autoCompressPictures="0"/>
  <bookViews>
    <workbookView xWindow="0" yWindow="0" windowWidth="38400" windowHeight="19420" activeTab="1"/>
  </bookViews>
  <sheets>
    <sheet name="e^x" sheetId="2" r:id="rId1"/>
    <sheet name="sin(x)" sheetId="3" r:id="rId2"/>
    <sheet name="ln(x)" sheetId="4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3" i="4" l="1"/>
  <c r="E4" i="4"/>
  <c r="F4" i="4"/>
  <c r="E5" i="4"/>
  <c r="F5" i="4"/>
  <c r="E6" i="4"/>
  <c r="F6" i="4"/>
  <c r="E7" i="4"/>
  <c r="F7" i="4"/>
  <c r="E8" i="4"/>
  <c r="F8" i="4"/>
  <c r="E9" i="4"/>
  <c r="F9" i="4"/>
  <c r="E10" i="4"/>
  <c r="F10" i="4"/>
  <c r="E11" i="4"/>
  <c r="F11" i="4"/>
  <c r="E12" i="4"/>
  <c r="F12" i="4"/>
  <c r="E13" i="4"/>
  <c r="F13" i="4"/>
  <c r="E14" i="4"/>
  <c r="F14" i="4"/>
  <c r="E15" i="4"/>
  <c r="F15" i="4"/>
  <c r="E16" i="4"/>
  <c r="F16" i="4"/>
  <c r="E17" i="4"/>
  <c r="F17" i="4"/>
  <c r="E18" i="4"/>
  <c r="F18" i="4"/>
  <c r="E19" i="4"/>
  <c r="F19" i="4"/>
  <c r="E20" i="4"/>
  <c r="F20" i="4"/>
  <c r="E21" i="4"/>
  <c r="F21" i="4"/>
  <c r="E22" i="4"/>
  <c r="F22" i="4"/>
  <c r="C2" i="4"/>
  <c r="G2" i="4"/>
  <c r="H2" i="4"/>
  <c r="E3" i="3"/>
  <c r="F3" i="3"/>
  <c r="F4" i="3"/>
  <c r="E5" i="3"/>
  <c r="F5" i="3"/>
  <c r="F6" i="3"/>
  <c r="E7" i="3"/>
  <c r="F7" i="3"/>
  <c r="F8" i="3"/>
  <c r="E9" i="3"/>
  <c r="F9" i="3"/>
  <c r="F10" i="3"/>
  <c r="E11" i="3"/>
  <c r="F11" i="3"/>
  <c r="F12" i="3"/>
  <c r="E13" i="3"/>
  <c r="F13" i="3"/>
  <c r="F14" i="3"/>
  <c r="E15" i="3"/>
  <c r="F15" i="3"/>
  <c r="F16" i="3"/>
  <c r="E17" i="3"/>
  <c r="F17" i="3"/>
  <c r="F18" i="3"/>
  <c r="E19" i="3"/>
  <c r="F19" i="3"/>
  <c r="F20" i="3"/>
  <c r="E21" i="3"/>
  <c r="F21" i="3"/>
  <c r="F22" i="3"/>
  <c r="E8" i="3"/>
  <c r="E10" i="3"/>
  <c r="E12" i="3"/>
  <c r="E14" i="3"/>
  <c r="E16" i="3"/>
  <c r="E18" i="3"/>
  <c r="E20" i="3"/>
  <c r="E22" i="3"/>
  <c r="E4" i="3"/>
  <c r="E6" i="3"/>
  <c r="C2" i="3"/>
  <c r="G3" i="4"/>
  <c r="H3" i="4"/>
  <c r="G2" i="3"/>
  <c r="H2" i="3"/>
  <c r="G4" i="3"/>
  <c r="H4" i="3"/>
  <c r="G3" i="3"/>
  <c r="H3" i="3"/>
  <c r="E2" i="2"/>
  <c r="E3" i="2"/>
  <c r="C2" i="2"/>
  <c r="F2" i="2"/>
  <c r="G2" i="2"/>
  <c r="G4" i="4"/>
  <c r="H4" i="4"/>
  <c r="G5" i="3"/>
  <c r="H5" i="3"/>
  <c r="E4" i="2"/>
  <c r="F3" i="2"/>
  <c r="G3" i="2"/>
  <c r="G5" i="4"/>
  <c r="H5" i="4"/>
  <c r="G6" i="3"/>
  <c r="H6" i="3"/>
  <c r="E5" i="2"/>
  <c r="F4" i="2"/>
  <c r="G4" i="2"/>
  <c r="G6" i="4"/>
  <c r="H6" i="4"/>
  <c r="G7" i="3"/>
  <c r="H7" i="3"/>
  <c r="F5" i="2"/>
  <c r="G5" i="2"/>
  <c r="E6" i="2"/>
  <c r="G7" i="4"/>
  <c r="H7" i="4"/>
  <c r="G8" i="3"/>
  <c r="H8" i="3"/>
  <c r="F6" i="2"/>
  <c r="G6" i="2"/>
  <c r="E7" i="2"/>
  <c r="G8" i="4"/>
  <c r="H8" i="4"/>
  <c r="G9" i="3"/>
  <c r="H9" i="3"/>
  <c r="E8" i="2"/>
  <c r="F7" i="2"/>
  <c r="G7" i="2"/>
  <c r="G9" i="4"/>
  <c r="H9" i="4"/>
  <c r="G10" i="3"/>
  <c r="H10" i="3"/>
  <c r="E9" i="2"/>
  <c r="F8" i="2"/>
  <c r="G8" i="2"/>
  <c r="G10" i="4"/>
  <c r="H10" i="4"/>
  <c r="G11" i="3"/>
  <c r="H11" i="3"/>
  <c r="F9" i="2"/>
  <c r="G9" i="2"/>
  <c r="E10" i="2"/>
  <c r="G11" i="4"/>
  <c r="H11" i="4"/>
  <c r="G12" i="3"/>
  <c r="H12" i="3"/>
  <c r="F10" i="2"/>
  <c r="G10" i="2"/>
  <c r="E11" i="2"/>
  <c r="G12" i="4"/>
  <c r="H12" i="4"/>
  <c r="G13" i="3"/>
  <c r="H13" i="3"/>
  <c r="E12" i="2"/>
  <c r="F11" i="2"/>
  <c r="G11" i="2"/>
  <c r="G13" i="4"/>
  <c r="H13" i="4"/>
  <c r="G14" i="3"/>
  <c r="H14" i="3"/>
  <c r="E13" i="2"/>
  <c r="F12" i="2"/>
  <c r="G12" i="2"/>
  <c r="G14" i="4"/>
  <c r="H14" i="4"/>
  <c r="G15" i="3"/>
  <c r="H15" i="3"/>
  <c r="F13" i="2"/>
  <c r="G13" i="2"/>
  <c r="E14" i="2"/>
  <c r="G15" i="4"/>
  <c r="H15" i="4"/>
  <c r="G16" i="3"/>
  <c r="H16" i="3"/>
  <c r="F14" i="2"/>
  <c r="G14" i="2"/>
  <c r="E15" i="2"/>
  <c r="G16" i="4"/>
  <c r="H16" i="4"/>
  <c r="G17" i="3"/>
  <c r="H17" i="3"/>
  <c r="E16" i="2"/>
  <c r="F15" i="2"/>
  <c r="G15" i="2"/>
  <c r="G17" i="4"/>
  <c r="H17" i="4"/>
  <c r="G18" i="3"/>
  <c r="H18" i="3"/>
  <c r="E17" i="2"/>
  <c r="F16" i="2"/>
  <c r="G16" i="2"/>
  <c r="G18" i="4"/>
  <c r="H18" i="4"/>
  <c r="G19" i="3"/>
  <c r="H19" i="3"/>
  <c r="F17" i="2"/>
  <c r="G17" i="2"/>
  <c r="E18" i="2"/>
  <c r="G19" i="4"/>
  <c r="H19" i="4"/>
  <c r="G20" i="3"/>
  <c r="H20" i="3"/>
  <c r="F18" i="2"/>
  <c r="G18" i="2"/>
  <c r="E19" i="2"/>
  <c r="G20" i="4"/>
  <c r="H20" i="4"/>
  <c r="G21" i="3"/>
  <c r="H21" i="3"/>
  <c r="G22" i="3"/>
  <c r="H22" i="3"/>
  <c r="E20" i="2"/>
  <c r="F19" i="2"/>
  <c r="G19" i="2"/>
  <c r="G21" i="4"/>
  <c r="H21" i="4"/>
  <c r="G22" i="4"/>
  <c r="H22" i="4"/>
  <c r="E21" i="2"/>
  <c r="F20" i="2"/>
  <c r="G20" i="2"/>
  <c r="F21" i="2"/>
  <c r="G21" i="2"/>
  <c r="E22" i="2"/>
  <c r="F22" i="2"/>
  <c r="G22" i="2"/>
</calcChain>
</file>

<file path=xl/sharedStrings.xml><?xml version="1.0" encoding="utf-8"?>
<sst xmlns="http://schemas.openxmlformats.org/spreadsheetml/2006/main" count="23" uniqueCount="10">
  <si>
    <t>n</t>
  </si>
  <si>
    <t>errore</t>
  </si>
  <si>
    <t>errore %</t>
  </si>
  <si>
    <t>x</t>
  </si>
  <si>
    <t>Tn(x)</t>
  </si>
  <si>
    <t>e^x</t>
  </si>
  <si>
    <t>sin(x)</t>
  </si>
  <si>
    <t>segno</t>
  </si>
  <si>
    <t>x0</t>
  </si>
  <si>
    <t>ln(x)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</si>
</sst>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00000000"/>
  </numFmts>
  <fonts count="4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3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2" borderId="0" xfId="0" applyFill="1"/>
    <xf numFmtId="164" fontId="0" fillId="0" borderId="0" xfId="0" applyNumberFormat="1"/>
    <xf numFmtId="0" fontId="0" fillId="0" borderId="0" xfId="0" applyNumberFormat="1"/>
    <xf numFmtId="0" fontId="1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zoomScale="130" zoomScaleNormal="130" zoomScalePageLayoutView="130" workbookViewId="0">
      <selection activeCell="G2" sqref="G2"/>
    </sheetView>
  </sheetViews>
  <sheetFormatPr baseColWidth="10" defaultColWidth="8.83203125" defaultRowHeight="12" x14ac:dyDescent="0"/>
  <cols>
    <col min="1" max="1" width="5.5" customWidth="1"/>
    <col min="2" max="2" width="6.6640625" customWidth="1"/>
    <col min="3" max="3" width="17.33203125" bestFit="1" customWidth="1"/>
    <col min="4" max="4" width="4.83203125" customWidth="1"/>
    <col min="5" max="6" width="22" bestFit="1" customWidth="1"/>
    <col min="7" max="7" width="12.83203125" bestFit="1" customWidth="1"/>
  </cols>
  <sheetData>
    <row r="1" spans="1:7">
      <c r="A1" s="4" t="s">
        <v>8</v>
      </c>
      <c r="B1" s="5" t="s">
        <v>3</v>
      </c>
      <c r="C1" s="4" t="s">
        <v>5</v>
      </c>
      <c r="D1" s="5" t="s">
        <v>0</v>
      </c>
      <c r="E1" s="4" t="s">
        <v>4</v>
      </c>
      <c r="F1" s="5" t="s">
        <v>1</v>
      </c>
      <c r="G1" s="5" t="s">
        <v>2</v>
      </c>
    </row>
    <row r="2" spans="1:7">
      <c r="A2">
        <v>0</v>
      </c>
      <c r="B2" s="1">
        <v>0.5</v>
      </c>
      <c r="C2" s="2">
        <f>EXP(B2)</f>
        <v>1.6487212707001282</v>
      </c>
      <c r="D2">
        <v>0</v>
      </c>
      <c r="E2">
        <f>1</f>
        <v>1</v>
      </c>
      <c r="F2" s="2">
        <f t="shared" ref="F2:F22" si="0">ABS(E2-$C$2)</f>
        <v>0.64872127070012819</v>
      </c>
      <c r="G2">
        <f t="shared" ref="G2:G22" si="1">F2/$C$2</f>
        <v>0.39346934028736658</v>
      </c>
    </row>
    <row r="3" spans="1:7">
      <c r="D3">
        <v>1</v>
      </c>
      <c r="E3">
        <f t="shared" ref="E3:E22" si="2">E2+$B$2^D3/FACT(D3)</f>
        <v>1.5</v>
      </c>
      <c r="F3" s="2">
        <f t="shared" si="0"/>
        <v>0.14872127070012819</v>
      </c>
      <c r="G3">
        <f t="shared" si="1"/>
        <v>9.0204010431049891E-2</v>
      </c>
    </row>
    <row r="4" spans="1:7">
      <c r="D4">
        <v>2</v>
      </c>
      <c r="E4">
        <f t="shared" si="2"/>
        <v>1.625</v>
      </c>
      <c r="F4" s="2">
        <f t="shared" si="0"/>
        <v>2.3721270700128194E-2</v>
      </c>
      <c r="G4">
        <f t="shared" si="1"/>
        <v>1.4387677966970715E-2</v>
      </c>
    </row>
    <row r="5" spans="1:7">
      <c r="D5">
        <v>3</v>
      </c>
      <c r="E5" s="2">
        <f t="shared" si="2"/>
        <v>1.6458333333333333</v>
      </c>
      <c r="F5" s="2">
        <f t="shared" si="0"/>
        <v>2.8879373667949348E-3</v>
      </c>
      <c r="G5">
        <f t="shared" si="1"/>
        <v>1.7516225562908972E-3</v>
      </c>
    </row>
    <row r="6" spans="1:7">
      <c r="D6">
        <v>4</v>
      </c>
      <c r="E6" s="2">
        <f t="shared" si="2"/>
        <v>1.6484375</v>
      </c>
      <c r="F6" s="2">
        <f t="shared" si="0"/>
        <v>2.8377070012819416E-4</v>
      </c>
      <c r="G6">
        <f t="shared" si="1"/>
        <v>1.7211562995586948E-4</v>
      </c>
    </row>
    <row r="7" spans="1:7">
      <c r="D7">
        <v>5</v>
      </c>
      <c r="E7" s="2">
        <f t="shared" si="2"/>
        <v>1.6486979166666667</v>
      </c>
      <c r="F7" s="2">
        <f t="shared" si="0"/>
        <v>2.3354033461542301E-5</v>
      </c>
      <c r="G7">
        <f t="shared" si="1"/>
        <v>1.4164937322380167E-5</v>
      </c>
    </row>
    <row r="8" spans="1:7">
      <c r="D8">
        <v>6</v>
      </c>
      <c r="E8" s="2">
        <f t="shared" si="2"/>
        <v>1.6487196180555554</v>
      </c>
      <c r="F8" s="2">
        <f t="shared" si="0"/>
        <v>1.6526445727471639E-6</v>
      </c>
      <c r="G8">
        <f t="shared" si="1"/>
        <v>1.0023796029788404E-6</v>
      </c>
    </row>
    <row r="9" spans="1:7">
      <c r="D9">
        <v>7</v>
      </c>
      <c r="E9" s="2">
        <f t="shared" si="2"/>
        <v>1.6487211681547618</v>
      </c>
      <c r="F9" s="2">
        <f t="shared" si="0"/>
        <v>1.0254536642051448E-7</v>
      </c>
      <c r="G9">
        <f t="shared" si="1"/>
        <v>6.219690874550838E-8</v>
      </c>
    </row>
    <row r="10" spans="1:7">
      <c r="D10">
        <v>8</v>
      </c>
      <c r="E10" s="2">
        <f t="shared" si="2"/>
        <v>1.6487212650359622</v>
      </c>
      <c r="F10" s="2">
        <f t="shared" si="0"/>
        <v>5.6641660250988934E-9</v>
      </c>
      <c r="G10">
        <f t="shared" si="1"/>
        <v>3.4354903559251164E-9</v>
      </c>
    </row>
    <row r="11" spans="1:7">
      <c r="D11">
        <v>9</v>
      </c>
      <c r="E11" s="2">
        <f t="shared" si="2"/>
        <v>1.648721270418251</v>
      </c>
      <c r="F11" s="2">
        <f t="shared" si="0"/>
        <v>2.8187718825734009E-10</v>
      </c>
      <c r="G11">
        <f t="shared" si="1"/>
        <v>1.7096715695166666E-10</v>
      </c>
    </row>
    <row r="12" spans="1:7">
      <c r="D12">
        <v>10</v>
      </c>
      <c r="E12" s="2">
        <f t="shared" si="2"/>
        <v>1.6487212706873655</v>
      </c>
      <c r="F12" s="2">
        <f t="shared" si="0"/>
        <v>1.276267980188095E-11</v>
      </c>
      <c r="G12">
        <f t="shared" si="1"/>
        <v>7.7409565999359535E-12</v>
      </c>
    </row>
    <row r="13" spans="1:7">
      <c r="D13">
        <v>11</v>
      </c>
      <c r="E13" s="2">
        <f t="shared" si="2"/>
        <v>1.648721270699598</v>
      </c>
      <c r="F13" s="2">
        <f t="shared" si="0"/>
        <v>5.3024251656097476E-13</v>
      </c>
      <c r="G13">
        <f t="shared" si="1"/>
        <v>3.2160834337741494E-13</v>
      </c>
    </row>
    <row r="14" spans="1:7">
      <c r="D14">
        <v>12</v>
      </c>
      <c r="E14" s="2">
        <f t="shared" si="2"/>
        <v>1.6487212707001075</v>
      </c>
      <c r="F14" s="2">
        <f t="shared" si="0"/>
        <v>2.0650148258027912E-14</v>
      </c>
      <c r="G14">
        <f t="shared" si="1"/>
        <v>1.2524948046105356E-14</v>
      </c>
    </row>
    <row r="15" spans="1:7">
      <c r="D15">
        <v>13</v>
      </c>
      <c r="E15" s="2">
        <f t="shared" si="2"/>
        <v>1.6487212707001271</v>
      </c>
      <c r="F15" s="2">
        <f t="shared" si="0"/>
        <v>1.1102230246251565E-15</v>
      </c>
      <c r="G15">
        <f t="shared" si="1"/>
        <v>6.7338430355405141E-16</v>
      </c>
    </row>
    <row r="16" spans="1:7">
      <c r="D16">
        <v>14</v>
      </c>
      <c r="E16" s="2">
        <f t="shared" si="2"/>
        <v>1.6487212707001278</v>
      </c>
      <c r="F16" s="2">
        <f t="shared" si="0"/>
        <v>4.4408920985006262E-16</v>
      </c>
      <c r="G16">
        <f t="shared" si="1"/>
        <v>2.6935372142162058E-16</v>
      </c>
    </row>
    <row r="17" spans="4:7">
      <c r="D17">
        <v>15</v>
      </c>
      <c r="E17" s="2">
        <f t="shared" si="2"/>
        <v>1.6487212707001278</v>
      </c>
      <c r="F17" s="2">
        <f t="shared" si="0"/>
        <v>4.4408920985006262E-16</v>
      </c>
      <c r="G17">
        <f t="shared" si="1"/>
        <v>2.6935372142162058E-16</v>
      </c>
    </row>
    <row r="18" spans="4:7">
      <c r="D18">
        <v>16</v>
      </c>
      <c r="E18" s="2">
        <f t="shared" si="2"/>
        <v>1.6487212707001278</v>
      </c>
      <c r="F18" s="2">
        <f t="shared" si="0"/>
        <v>4.4408920985006262E-16</v>
      </c>
      <c r="G18">
        <f t="shared" si="1"/>
        <v>2.6935372142162058E-16</v>
      </c>
    </row>
    <row r="19" spans="4:7">
      <c r="D19">
        <v>17</v>
      </c>
      <c r="E19" s="2">
        <f t="shared" si="2"/>
        <v>1.6487212707001278</v>
      </c>
      <c r="F19" s="2">
        <f t="shared" si="0"/>
        <v>4.4408920985006262E-16</v>
      </c>
      <c r="G19">
        <f t="shared" si="1"/>
        <v>2.6935372142162058E-16</v>
      </c>
    </row>
    <row r="20" spans="4:7">
      <c r="D20">
        <v>18</v>
      </c>
      <c r="E20" s="2">
        <f t="shared" si="2"/>
        <v>1.6487212707001278</v>
      </c>
      <c r="F20" s="2">
        <f t="shared" si="0"/>
        <v>4.4408920985006262E-16</v>
      </c>
      <c r="G20">
        <f t="shared" si="1"/>
        <v>2.6935372142162058E-16</v>
      </c>
    </row>
    <row r="21" spans="4:7">
      <c r="D21">
        <v>19</v>
      </c>
      <c r="E21" s="2">
        <f t="shared" si="2"/>
        <v>1.6487212707001278</v>
      </c>
      <c r="F21" s="2">
        <f t="shared" si="0"/>
        <v>4.4408920985006262E-16</v>
      </c>
      <c r="G21">
        <f t="shared" si="1"/>
        <v>2.6935372142162058E-16</v>
      </c>
    </row>
    <row r="22" spans="4:7">
      <c r="D22">
        <v>20</v>
      </c>
      <c r="E22" s="2">
        <f t="shared" si="2"/>
        <v>1.6487212707001278</v>
      </c>
      <c r="F22" s="2">
        <f t="shared" si="0"/>
        <v>4.4408920985006262E-16</v>
      </c>
      <c r="G22">
        <f t="shared" si="1"/>
        <v>2.6935372142162058E-16</v>
      </c>
    </row>
    <row r="23" spans="4:7">
      <c r="E23" s="2"/>
      <c r="F23" s="2"/>
    </row>
    <row r="24" spans="4:7">
      <c r="E24" s="2"/>
      <c r="F24" s="2"/>
    </row>
    <row r="25" spans="4:7">
      <c r="E25" s="2"/>
      <c r="F25" s="2"/>
    </row>
    <row r="26" spans="4:7">
      <c r="E26" s="2"/>
      <c r="F26" s="2"/>
    </row>
    <row r="27" spans="4:7">
      <c r="E27" s="2"/>
      <c r="F27" s="2"/>
    </row>
    <row r="28" spans="4:7">
      <c r="E28" s="2"/>
      <c r="F28" s="2"/>
    </row>
    <row r="29" spans="4:7">
      <c r="E29" s="2"/>
      <c r="F29" s="2"/>
    </row>
    <row r="30" spans="4:7">
      <c r="E30" s="2"/>
      <c r="F30" s="2"/>
    </row>
    <row r="31" spans="4:7">
      <c r="E31" s="2"/>
      <c r="F31" s="2"/>
    </row>
    <row r="32" spans="4:7">
      <c r="E32" s="2"/>
      <c r="F32" s="2"/>
    </row>
  </sheetData>
  <phoneticPr fontId="2" type="noConversion"/>
  <pageMargins left="0.75" right="0.75" top="1" bottom="1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abSelected="1" zoomScale="130" zoomScaleNormal="130" zoomScalePageLayoutView="130" workbookViewId="0">
      <selection activeCell="F39" sqref="F39"/>
    </sheetView>
  </sheetViews>
  <sheetFormatPr baseColWidth="10" defaultColWidth="8.83203125" defaultRowHeight="12" x14ac:dyDescent="0"/>
  <cols>
    <col min="1" max="1" width="5.83203125" customWidth="1"/>
    <col min="2" max="2" width="6.6640625" customWidth="1"/>
    <col min="3" max="3" width="17.33203125" bestFit="1" customWidth="1"/>
    <col min="4" max="4" width="4.83203125" customWidth="1"/>
    <col min="5" max="5" width="6.33203125" hidden="1" customWidth="1"/>
    <col min="6" max="7" width="22" bestFit="1" customWidth="1"/>
    <col min="8" max="8" width="12.83203125" bestFit="1" customWidth="1"/>
  </cols>
  <sheetData>
    <row r="1" spans="1:8">
      <c r="A1" s="4" t="s">
        <v>8</v>
      </c>
      <c r="B1" s="5" t="s">
        <v>3</v>
      </c>
      <c r="C1" s="4" t="s">
        <v>6</v>
      </c>
      <c r="D1" s="5" t="s">
        <v>0</v>
      </c>
      <c r="E1" s="4" t="s">
        <v>7</v>
      </c>
      <c r="F1" s="4" t="s">
        <v>4</v>
      </c>
      <c r="G1" s="5" t="s">
        <v>1</v>
      </c>
      <c r="H1" s="5" t="s">
        <v>2</v>
      </c>
    </row>
    <row r="2" spans="1:8">
      <c r="A2">
        <v>0</v>
      </c>
      <c r="B2" s="1">
        <v>1</v>
      </c>
      <c r="C2" s="3">
        <f>SIN(B2)</f>
        <v>0.8414709848078965</v>
      </c>
      <c r="D2">
        <v>0</v>
      </c>
      <c r="E2">
        <v>0</v>
      </c>
      <c r="F2">
        <v>0</v>
      </c>
      <c r="G2" s="2">
        <f t="shared" ref="G2:G22" si="0">ABS(F2-$C$2)</f>
        <v>0.8414709848078965</v>
      </c>
      <c r="H2">
        <f t="shared" ref="H2:H22" si="1">G2/$C$2</f>
        <v>1</v>
      </c>
    </row>
    <row r="3" spans="1:8">
      <c r="D3">
        <v>1</v>
      </c>
      <c r="E3">
        <f>IF(MOD(D3,2)=0,0,IF(MOD(D3,4)=1,1,-1))</f>
        <v>1</v>
      </c>
      <c r="F3">
        <f>IF(MOD(D3,2)=0,F2,F2+E3*$B$2^D3/FACT(D3))</f>
        <v>1</v>
      </c>
      <c r="G3" s="2">
        <f t="shared" si="0"/>
        <v>0.1585290151921035</v>
      </c>
      <c r="H3">
        <f t="shared" si="1"/>
        <v>0.18839510577812121</v>
      </c>
    </row>
    <row r="4" spans="1:8">
      <c r="D4">
        <v>2</v>
      </c>
      <c r="E4">
        <f t="shared" ref="E4:E22" si="2">IF(MOD(D4,2)=0,0,IF(MOD(D4,4)=1,1,-1))</f>
        <v>0</v>
      </c>
      <c r="F4">
        <f t="shared" ref="F4:F22" si="3">IF(MOD(D4,2)=0,F3,F3+E4*$B$2^D4/FACT(D4))</f>
        <v>1</v>
      </c>
      <c r="G4" s="2">
        <f t="shared" si="0"/>
        <v>0.1585290151921035</v>
      </c>
      <c r="H4">
        <f t="shared" si="1"/>
        <v>0.18839510577812121</v>
      </c>
    </row>
    <row r="5" spans="1:8">
      <c r="D5">
        <v>3</v>
      </c>
      <c r="E5">
        <f t="shared" si="2"/>
        <v>-1</v>
      </c>
      <c r="F5">
        <f t="shared" si="3"/>
        <v>0.83333333333333337</v>
      </c>
      <c r="G5" s="2">
        <f t="shared" si="0"/>
        <v>8.1376514745631345E-3</v>
      </c>
      <c r="H5">
        <f t="shared" si="1"/>
        <v>9.6707451848989396E-3</v>
      </c>
    </row>
    <row r="6" spans="1:8">
      <c r="D6">
        <v>4</v>
      </c>
      <c r="E6">
        <f t="shared" si="2"/>
        <v>0</v>
      </c>
      <c r="F6">
        <f t="shared" si="3"/>
        <v>0.83333333333333337</v>
      </c>
      <c r="G6" s="2">
        <f t="shared" si="0"/>
        <v>8.1376514745631345E-3</v>
      </c>
      <c r="H6">
        <f t="shared" si="1"/>
        <v>9.6707451848989396E-3</v>
      </c>
    </row>
    <row r="7" spans="1:8">
      <c r="D7">
        <v>5</v>
      </c>
      <c r="E7">
        <f t="shared" si="2"/>
        <v>1</v>
      </c>
      <c r="F7">
        <f t="shared" si="3"/>
        <v>0.84166666666666667</v>
      </c>
      <c r="G7" s="2">
        <f t="shared" si="0"/>
        <v>1.9568185877016919E-4</v>
      </c>
      <c r="H7">
        <f t="shared" si="1"/>
        <v>2.3254736325203459E-4</v>
      </c>
    </row>
    <row r="8" spans="1:8">
      <c r="D8">
        <v>6</v>
      </c>
      <c r="E8">
        <f t="shared" si="2"/>
        <v>0</v>
      </c>
      <c r="F8">
        <f t="shared" si="3"/>
        <v>0.84166666666666667</v>
      </c>
      <c r="G8" s="2">
        <f t="shared" si="0"/>
        <v>1.9568185877016919E-4</v>
      </c>
      <c r="H8">
        <f t="shared" si="1"/>
        <v>2.3254736325203459E-4</v>
      </c>
    </row>
    <row r="9" spans="1:8">
      <c r="D9">
        <v>7</v>
      </c>
      <c r="E9">
        <f t="shared" si="2"/>
        <v>-1</v>
      </c>
      <c r="F9">
        <f t="shared" si="3"/>
        <v>0.84146825396825398</v>
      </c>
      <c r="G9" s="2">
        <f t="shared" si="0"/>
        <v>2.7308396425285153E-6</v>
      </c>
      <c r="H9">
        <f t="shared" si="1"/>
        <v>3.2453164658457615E-6</v>
      </c>
    </row>
    <row r="10" spans="1:8">
      <c r="D10">
        <v>8</v>
      </c>
      <c r="E10">
        <f t="shared" si="2"/>
        <v>0</v>
      </c>
      <c r="F10">
        <f t="shared" si="3"/>
        <v>0.84146825396825398</v>
      </c>
      <c r="G10" s="2">
        <f t="shared" si="0"/>
        <v>2.7308396425285153E-6</v>
      </c>
      <c r="H10">
        <f t="shared" si="1"/>
        <v>3.2453164658457615E-6</v>
      </c>
    </row>
    <row r="11" spans="1:8">
      <c r="D11">
        <v>9</v>
      </c>
      <c r="E11">
        <f t="shared" si="2"/>
        <v>1</v>
      </c>
      <c r="F11">
        <f t="shared" si="3"/>
        <v>0.84147100970017641</v>
      </c>
      <c r="G11" s="2">
        <f t="shared" si="0"/>
        <v>2.4892279903987458E-8</v>
      </c>
      <c r="H11">
        <f t="shared" si="1"/>
        <v>2.9581863609557777E-8</v>
      </c>
    </row>
    <row r="12" spans="1:8">
      <c r="D12">
        <v>10</v>
      </c>
      <c r="E12">
        <f t="shared" si="2"/>
        <v>0</v>
      </c>
      <c r="F12">
        <f t="shared" si="3"/>
        <v>0.84147100970017641</v>
      </c>
      <c r="G12" s="2">
        <f t="shared" si="0"/>
        <v>2.4892279903987458E-8</v>
      </c>
      <c r="H12">
        <f t="shared" si="1"/>
        <v>2.9581863609557777E-8</v>
      </c>
    </row>
    <row r="13" spans="1:8">
      <c r="D13">
        <v>11</v>
      </c>
      <c r="E13">
        <f t="shared" si="2"/>
        <v>-1</v>
      </c>
      <c r="F13">
        <f t="shared" si="3"/>
        <v>0.84147098464806802</v>
      </c>
      <c r="G13" s="2">
        <f t="shared" si="0"/>
        <v>1.5982848378115477E-10</v>
      </c>
      <c r="H13">
        <f t="shared" si="1"/>
        <v>1.8993938788946215E-10</v>
      </c>
    </row>
    <row r="14" spans="1:8">
      <c r="D14">
        <v>12</v>
      </c>
      <c r="E14">
        <f t="shared" si="2"/>
        <v>0</v>
      </c>
      <c r="F14">
        <f t="shared" si="3"/>
        <v>0.84147098464806802</v>
      </c>
      <c r="G14" s="2">
        <f t="shared" si="0"/>
        <v>1.5982848378115477E-10</v>
      </c>
      <c r="H14">
        <f t="shared" si="1"/>
        <v>1.8993938788946215E-10</v>
      </c>
    </row>
    <row r="15" spans="1:8">
      <c r="D15">
        <v>13</v>
      </c>
      <c r="E15">
        <f t="shared" si="2"/>
        <v>1</v>
      </c>
      <c r="F15">
        <f t="shared" si="3"/>
        <v>0.84147098480865845</v>
      </c>
      <c r="G15" s="2">
        <f t="shared" si="0"/>
        <v>7.6194606180024493E-13</v>
      </c>
      <c r="H15">
        <f t="shared" si="1"/>
        <v>9.0549297071032496E-13</v>
      </c>
    </row>
    <row r="16" spans="1:8">
      <c r="D16">
        <v>14</v>
      </c>
      <c r="E16">
        <f t="shared" si="2"/>
        <v>0</v>
      </c>
      <c r="F16">
        <f t="shared" si="3"/>
        <v>0.84147098480865845</v>
      </c>
      <c r="G16" s="2">
        <f t="shared" si="0"/>
        <v>7.6194606180024493E-13</v>
      </c>
      <c r="H16">
        <f t="shared" si="1"/>
        <v>9.0549297071032496E-13</v>
      </c>
    </row>
    <row r="17" spans="4:8">
      <c r="D17">
        <v>15</v>
      </c>
      <c r="E17">
        <f t="shared" si="2"/>
        <v>-1</v>
      </c>
      <c r="F17">
        <f t="shared" si="3"/>
        <v>0.84147098480789373</v>
      </c>
      <c r="G17" s="2">
        <f t="shared" si="0"/>
        <v>2.7755575615628914E-15</v>
      </c>
      <c r="H17">
        <f t="shared" si="1"/>
        <v>3.2984590219667964E-15</v>
      </c>
    </row>
    <row r="18" spans="4:8">
      <c r="D18">
        <v>16</v>
      </c>
      <c r="E18">
        <f t="shared" si="2"/>
        <v>0</v>
      </c>
      <c r="F18">
        <f t="shared" si="3"/>
        <v>0.84147098480789373</v>
      </c>
      <c r="G18" s="2">
        <f t="shared" si="0"/>
        <v>2.7755575615628914E-15</v>
      </c>
      <c r="H18">
        <f t="shared" si="1"/>
        <v>3.2984590219667964E-15</v>
      </c>
    </row>
    <row r="19" spans="4:8">
      <c r="D19">
        <v>17</v>
      </c>
      <c r="E19">
        <f t="shared" si="2"/>
        <v>1</v>
      </c>
      <c r="F19">
        <f t="shared" si="3"/>
        <v>0.8414709848078965</v>
      </c>
      <c r="G19" s="2">
        <f t="shared" si="0"/>
        <v>0</v>
      </c>
      <c r="H19">
        <f t="shared" si="1"/>
        <v>0</v>
      </c>
    </row>
    <row r="20" spans="4:8">
      <c r="D20">
        <v>18</v>
      </c>
      <c r="E20">
        <f t="shared" si="2"/>
        <v>0</v>
      </c>
      <c r="F20">
        <f t="shared" si="3"/>
        <v>0.8414709848078965</v>
      </c>
      <c r="G20" s="2">
        <f t="shared" si="0"/>
        <v>0</v>
      </c>
      <c r="H20">
        <f t="shared" si="1"/>
        <v>0</v>
      </c>
    </row>
    <row r="21" spans="4:8">
      <c r="D21">
        <v>19</v>
      </c>
      <c r="E21">
        <f t="shared" si="2"/>
        <v>-1</v>
      </c>
      <c r="F21">
        <f t="shared" si="3"/>
        <v>0.8414709848078965</v>
      </c>
      <c r="G21" s="2">
        <f t="shared" si="0"/>
        <v>0</v>
      </c>
      <c r="H21">
        <f t="shared" si="1"/>
        <v>0</v>
      </c>
    </row>
    <row r="22" spans="4:8">
      <c r="D22">
        <v>20</v>
      </c>
      <c r="E22">
        <f t="shared" si="2"/>
        <v>0</v>
      </c>
      <c r="F22">
        <f t="shared" si="3"/>
        <v>0.8414709848078965</v>
      </c>
      <c r="G22" s="2">
        <f t="shared" si="0"/>
        <v>0</v>
      </c>
      <c r="H22">
        <f t="shared" si="1"/>
        <v>0</v>
      </c>
    </row>
    <row r="23" spans="4:8">
      <c r="F23" s="2"/>
      <c r="G23" s="2"/>
    </row>
    <row r="24" spans="4:8">
      <c r="F24" s="2"/>
      <c r="G24" s="2"/>
    </row>
    <row r="25" spans="4:8">
      <c r="F25" s="2"/>
      <c r="G25" s="2"/>
    </row>
    <row r="26" spans="4:8">
      <c r="F26" s="2"/>
      <c r="G26" s="2"/>
    </row>
    <row r="27" spans="4:8">
      <c r="F27" s="2"/>
      <c r="G27" s="2"/>
    </row>
    <row r="28" spans="4:8">
      <c r="F28" s="2"/>
      <c r="G28" s="2"/>
    </row>
    <row r="29" spans="4:8">
      <c r="F29" s="2"/>
      <c r="G29" s="2"/>
    </row>
    <row r="30" spans="4:8">
      <c r="F30" s="2"/>
      <c r="G30" s="2"/>
    </row>
    <row r="31" spans="4:8">
      <c r="F31" s="2"/>
      <c r="G31" s="2"/>
    </row>
    <row r="32" spans="4:8">
      <c r="F32" s="2"/>
      <c r="G32" s="2"/>
    </row>
  </sheetData>
  <pageMargins left="0.75" right="0.75" top="1" bottom="1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zoomScale="130" zoomScaleNormal="130" zoomScalePageLayoutView="130" workbookViewId="0">
      <selection sqref="A1:H1"/>
    </sheetView>
  </sheetViews>
  <sheetFormatPr baseColWidth="10" defaultColWidth="8.83203125" defaultRowHeight="12" x14ac:dyDescent="0"/>
  <cols>
    <col min="2" max="2" width="6.6640625" customWidth="1"/>
    <col min="3" max="3" width="17.33203125" bestFit="1" customWidth="1"/>
    <col min="4" max="4" width="4.83203125" customWidth="1"/>
    <col min="5" max="5" width="13.1640625" bestFit="1" customWidth="1"/>
    <col min="6" max="7" width="22" bestFit="1" customWidth="1"/>
    <col min="8" max="8" width="12.83203125" bestFit="1" customWidth="1"/>
  </cols>
  <sheetData>
    <row r="1" spans="1:8">
      <c r="A1" s="4" t="s">
        <v>8</v>
      </c>
      <c r="B1" s="5" t="s">
        <v>3</v>
      </c>
      <c r="C1" s="4" t="s">
        <v>9</v>
      </c>
      <c r="D1" s="5" t="s">
        <v>0</v>
      </c>
      <c r="E1" s="4" t="s">
        <v>7</v>
      </c>
      <c r="F1" s="4" t="s">
        <v>4</v>
      </c>
      <c r="G1" s="5" t="s">
        <v>1</v>
      </c>
      <c r="H1" s="5" t="s">
        <v>2</v>
      </c>
    </row>
    <row r="2" spans="1:8">
      <c r="A2">
        <v>1</v>
      </c>
      <c r="B2" s="1">
        <v>1.2</v>
      </c>
      <c r="C2" s="3">
        <f>LN(B2)</f>
        <v>0.18232155679395459</v>
      </c>
      <c r="D2">
        <v>0</v>
      </c>
      <c r="E2">
        <v>0</v>
      </c>
      <c r="F2">
        <v>0</v>
      </c>
      <c r="G2" s="2">
        <f t="shared" ref="G2:G22" si="0">ABS(F2-$C$2)</f>
        <v>0.18232155679395459</v>
      </c>
      <c r="H2">
        <f t="shared" ref="H2:H22" si="1">G2/$C$2</f>
        <v>1</v>
      </c>
    </row>
    <row r="3" spans="1:8">
      <c r="D3">
        <v>1</v>
      </c>
      <c r="E3">
        <v>1</v>
      </c>
      <c r="F3">
        <f>F2+E3*($B$2-1)^D3</f>
        <v>0.19999999999999996</v>
      </c>
      <c r="G3" s="2">
        <f t="shared" si="0"/>
        <v>1.7678443206045363E-2</v>
      </c>
      <c r="H3">
        <f t="shared" si="1"/>
        <v>9.6962989549415388E-2</v>
      </c>
    </row>
    <row r="4" spans="1:8">
      <c r="D4">
        <v>2</v>
      </c>
      <c r="E4">
        <f>-E3*D3/D4</f>
        <v>-0.5</v>
      </c>
      <c r="F4">
        <f t="shared" ref="F4:F22" si="2">F3+E4*($B$2-1)^D4</f>
        <v>0.17999999999999997</v>
      </c>
      <c r="G4" s="2">
        <f t="shared" si="0"/>
        <v>2.3215567939546267E-3</v>
      </c>
      <c r="H4">
        <f t="shared" si="1"/>
        <v>1.273330940552612E-2</v>
      </c>
    </row>
    <row r="5" spans="1:8">
      <c r="D5">
        <v>3</v>
      </c>
      <c r="E5">
        <f t="shared" ref="E5:E22" si="3">-E4*D4/D5</f>
        <v>0.33333333333333331</v>
      </c>
      <c r="F5">
        <f t="shared" si="2"/>
        <v>0.18266666666666664</v>
      </c>
      <c r="G5" s="2">
        <f t="shared" si="0"/>
        <v>3.4510987271205162E-4</v>
      </c>
      <c r="H5">
        <f t="shared" si="1"/>
        <v>1.8928637884661522E-3</v>
      </c>
    </row>
    <row r="6" spans="1:8">
      <c r="D6">
        <v>4</v>
      </c>
      <c r="E6">
        <f t="shared" si="3"/>
        <v>-0.25</v>
      </c>
      <c r="F6">
        <f t="shared" si="2"/>
        <v>0.18226666666666663</v>
      </c>
      <c r="G6" s="2">
        <f t="shared" si="0"/>
        <v>5.4890127287959833E-5</v>
      </c>
      <c r="H6">
        <f t="shared" si="1"/>
        <v>3.010621906327419E-4</v>
      </c>
    </row>
    <row r="7" spans="1:8">
      <c r="D7">
        <v>5</v>
      </c>
      <c r="E7">
        <f t="shared" si="3"/>
        <v>0.2</v>
      </c>
      <c r="F7">
        <f t="shared" si="2"/>
        <v>0.18233066666666664</v>
      </c>
      <c r="G7" s="2">
        <f t="shared" si="0"/>
        <v>9.1098727120486611E-6</v>
      </c>
      <c r="H7">
        <f t="shared" si="1"/>
        <v>4.9965966023117714E-5</v>
      </c>
    </row>
    <row r="8" spans="1:8">
      <c r="D8">
        <v>6</v>
      </c>
      <c r="E8">
        <f t="shared" si="3"/>
        <v>-0.16666666666666666</v>
      </c>
      <c r="F8">
        <f t="shared" si="2"/>
        <v>0.18231999999999998</v>
      </c>
      <c r="G8" s="2">
        <f t="shared" si="0"/>
        <v>1.5567939546101695E-6</v>
      </c>
      <c r="H8">
        <f t="shared" si="1"/>
        <v>8.5387267528081445E-6</v>
      </c>
    </row>
    <row r="9" spans="1:8">
      <c r="D9">
        <v>7</v>
      </c>
      <c r="E9">
        <f t="shared" si="3"/>
        <v>0.14285714285714285</v>
      </c>
      <c r="F9">
        <f t="shared" si="2"/>
        <v>0.18232182857142856</v>
      </c>
      <c r="G9" s="2">
        <f t="shared" si="0"/>
        <v>2.71777473970225E-7</v>
      </c>
      <c r="H9">
        <f t="shared" si="1"/>
        <v>1.4906491516928326E-6</v>
      </c>
    </row>
    <row r="10" spans="1:8">
      <c r="D10">
        <v>8</v>
      </c>
      <c r="E10">
        <f t="shared" si="3"/>
        <v>-0.125</v>
      </c>
      <c r="F10">
        <f t="shared" si="2"/>
        <v>0.18232150857142856</v>
      </c>
      <c r="G10" s="2">
        <f t="shared" si="0"/>
        <v>4.8222526027874579E-8</v>
      </c>
      <c r="H10">
        <f t="shared" si="1"/>
        <v>2.6449163157580902E-7</v>
      </c>
    </row>
    <row r="11" spans="1:8">
      <c r="D11">
        <v>9</v>
      </c>
      <c r="E11">
        <f t="shared" si="3"/>
        <v>0.1111111111111111</v>
      </c>
      <c r="F11">
        <f t="shared" si="2"/>
        <v>0.18232156546031744</v>
      </c>
      <c r="G11" s="2">
        <f t="shared" si="0"/>
        <v>8.6663628495742273E-9</v>
      </c>
      <c r="H11">
        <f t="shared" si="1"/>
        <v>4.7533396499944687E-8</v>
      </c>
    </row>
    <row r="12" spans="1:8">
      <c r="D12">
        <v>10</v>
      </c>
      <c r="E12">
        <f t="shared" si="3"/>
        <v>-0.1</v>
      </c>
      <c r="F12">
        <f t="shared" si="2"/>
        <v>0.18232155522031745</v>
      </c>
      <c r="G12" s="2">
        <f t="shared" si="0"/>
        <v>1.5736371372643276E-9</v>
      </c>
      <c r="H12">
        <f t="shared" si="1"/>
        <v>8.6311084927973045E-9</v>
      </c>
    </row>
    <row r="13" spans="1:8">
      <c r="D13">
        <v>11</v>
      </c>
      <c r="E13">
        <f t="shared" si="3"/>
        <v>9.0909090909090912E-2</v>
      </c>
      <c r="F13">
        <f t="shared" si="2"/>
        <v>0.18232155708213563</v>
      </c>
      <c r="G13" s="2">
        <f t="shared" si="0"/>
        <v>2.8818103459116173E-10</v>
      </c>
      <c r="H13">
        <f t="shared" si="1"/>
        <v>1.5806196461828216E-9</v>
      </c>
    </row>
    <row r="14" spans="1:8">
      <c r="D14">
        <v>12</v>
      </c>
      <c r="E14">
        <f t="shared" si="3"/>
        <v>-8.3333333333333329E-2</v>
      </c>
      <c r="F14">
        <f t="shared" si="2"/>
        <v>0.1823215567408023</v>
      </c>
      <c r="G14" s="2">
        <f t="shared" si="0"/>
        <v>5.3152288126412373E-11</v>
      </c>
      <c r="H14">
        <f t="shared" si="1"/>
        <v>2.9153046442270613E-10</v>
      </c>
    </row>
    <row r="15" spans="1:8">
      <c r="D15">
        <v>13</v>
      </c>
      <c r="E15">
        <f t="shared" si="3"/>
        <v>7.6923076923076927E-2</v>
      </c>
      <c r="F15">
        <f t="shared" si="2"/>
        <v>0.1823215568038177</v>
      </c>
      <c r="G15" s="2">
        <f t="shared" si="0"/>
        <v>9.8631103284674282E-12</v>
      </c>
      <c r="H15">
        <f t="shared" si="1"/>
        <v>5.4097334960856746E-11</v>
      </c>
    </row>
    <row r="16" spans="1:8">
      <c r="D16">
        <v>14</v>
      </c>
      <c r="E16">
        <f t="shared" si="3"/>
        <v>-7.1428571428571425E-2</v>
      </c>
      <c r="F16">
        <f t="shared" si="2"/>
        <v>0.18232155679211484</v>
      </c>
      <c r="G16" s="2">
        <f t="shared" si="0"/>
        <v>1.8397505741063469E-12</v>
      </c>
      <c r="H16">
        <f t="shared" si="1"/>
        <v>1.009069144898476E-11</v>
      </c>
    </row>
    <row r="17" spans="4:8">
      <c r="D17">
        <v>15</v>
      </c>
      <c r="E17">
        <f t="shared" si="3"/>
        <v>6.6666666666666666E-2</v>
      </c>
      <c r="F17">
        <f t="shared" si="2"/>
        <v>0.18232155679429937</v>
      </c>
      <c r="G17" s="2">
        <f t="shared" si="0"/>
        <v>3.4477976029734236E-13</v>
      </c>
      <c r="H17">
        <f t="shared" si="1"/>
        <v>1.8910531829595179E-12</v>
      </c>
    </row>
    <row r="18" spans="4:8">
      <c r="D18">
        <v>16</v>
      </c>
      <c r="E18">
        <f t="shared" si="3"/>
        <v>-6.25E-2</v>
      </c>
      <c r="F18">
        <f t="shared" si="2"/>
        <v>0.18232155679388978</v>
      </c>
      <c r="G18" s="2">
        <f t="shared" si="0"/>
        <v>6.4809269062493513E-14</v>
      </c>
      <c r="H18">
        <f t="shared" si="1"/>
        <v>3.5546684770652669E-13</v>
      </c>
    </row>
    <row r="19" spans="4:8">
      <c r="D19">
        <v>17</v>
      </c>
      <c r="E19">
        <f t="shared" si="3"/>
        <v>5.8823529411764705E-2</v>
      </c>
      <c r="F19">
        <f t="shared" si="2"/>
        <v>0.18232155679396689</v>
      </c>
      <c r="G19" s="2">
        <f t="shared" si="0"/>
        <v>1.2295719997723609E-14</v>
      </c>
      <c r="H19">
        <f t="shared" si="1"/>
        <v>6.7439748836827115E-14</v>
      </c>
    </row>
    <row r="20" spans="4:8">
      <c r="D20">
        <v>18</v>
      </c>
      <c r="E20">
        <f t="shared" si="3"/>
        <v>-5.5555555555555552E-2</v>
      </c>
      <c r="F20">
        <f t="shared" si="2"/>
        <v>0.18232155679395232</v>
      </c>
      <c r="G20" s="2">
        <f t="shared" si="0"/>
        <v>2.2759572004815709E-15</v>
      </c>
      <c r="H20">
        <f t="shared" si="1"/>
        <v>1.2483204073633913E-14</v>
      </c>
    </row>
    <row r="21" spans="4:8">
      <c r="D21">
        <v>19</v>
      </c>
      <c r="E21">
        <f t="shared" si="3"/>
        <v>5.2631578947368418E-2</v>
      </c>
      <c r="F21">
        <f t="shared" si="2"/>
        <v>0.18232155679395506</v>
      </c>
      <c r="G21" s="2">
        <f t="shared" si="0"/>
        <v>4.7184478546569153E-16</v>
      </c>
      <c r="H21">
        <f t="shared" si="1"/>
        <v>2.5879813323387383E-15</v>
      </c>
    </row>
    <row r="22" spans="4:8">
      <c r="D22">
        <v>20</v>
      </c>
      <c r="E22">
        <f t="shared" si="3"/>
        <v>-0.05</v>
      </c>
      <c r="F22">
        <f t="shared" si="2"/>
        <v>0.18232155679395454</v>
      </c>
      <c r="G22" s="2">
        <f t="shared" si="0"/>
        <v>5.5511151231257827E-17</v>
      </c>
      <c r="H22">
        <f t="shared" si="1"/>
        <v>3.0446839203985156E-16</v>
      </c>
    </row>
    <row r="23" spans="4:8">
      <c r="F23" s="2"/>
      <c r="G23" s="2"/>
    </row>
    <row r="24" spans="4:8">
      <c r="F24" s="2"/>
      <c r="G24" s="2"/>
    </row>
    <row r="25" spans="4:8">
      <c r="F25" s="2"/>
      <c r="G25" s="2"/>
    </row>
    <row r="26" spans="4:8">
      <c r="F26" s="2"/>
      <c r="G26" s="2"/>
    </row>
    <row r="27" spans="4:8">
      <c r="F27" s="2"/>
      <c r="G27" s="2"/>
    </row>
    <row r="28" spans="4:8">
      <c r="F28" s="2"/>
      <c r="G28" s="2"/>
    </row>
    <row r="29" spans="4:8">
      <c r="F29" s="2"/>
      <c r="G29" s="2"/>
    </row>
    <row r="30" spans="4:8">
      <c r="F30" s="2"/>
      <c r="G30" s="2"/>
    </row>
    <row r="31" spans="4:8">
      <c r="F31" s="2"/>
      <c r="G31" s="2"/>
    </row>
    <row r="32" spans="4:8">
      <c r="F32" s="2"/>
      <c r="G32" s="2"/>
    </row>
  </sheetData>
  <pageMargins left="0.75" right="0.75" top="1" bottom="1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e^x</vt:lpstr>
      <vt:lpstr>sin(x)</vt:lpstr>
      <vt:lpstr>ln(x)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Michele Impedovo</dc:creator>
  <cp:lastModifiedBy>Giulia Tosetti</cp:lastModifiedBy>
  <dcterms:created xsi:type="dcterms:W3CDTF">2009-11-08T09:41:09Z</dcterms:created>
  <dcterms:modified xsi:type="dcterms:W3CDTF">2017-06-01T08:29:05Z</dcterms:modified>
</cp:coreProperties>
</file>