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9120" activeTab="1"/>
  </bookViews>
  <sheets>
    <sheet name="Caso specifico" sheetId="1" r:id="rId1"/>
    <sheet name="Caso generale" sheetId="2" r:id="rId2"/>
  </sheets>
  <externalReferences>
    <externalReference r:id="rId5"/>
  </externalReferences>
  <definedNames>
    <definedName name="b">'[1]2'!$C$5</definedName>
    <definedName name="d">'[1]2'!$C$6</definedName>
    <definedName name="Delta">'[1]1'!#REF!</definedName>
  </definedNames>
  <calcPr fullCalcOnLoad="1"/>
</workbook>
</file>

<file path=xl/sharedStrings.xml><?xml version="1.0" encoding="utf-8"?>
<sst xmlns="http://schemas.openxmlformats.org/spreadsheetml/2006/main" count="33" uniqueCount="20">
  <si>
    <t>Dati del problema:</t>
  </si>
  <si>
    <t>primo piano telefonico</t>
  </si>
  <si>
    <t>secondo piano telefonico</t>
  </si>
  <si>
    <t>minuti</t>
  </si>
  <si>
    <t>prima tariffa</t>
  </si>
  <si>
    <t>seconda tariffa</t>
  </si>
  <si>
    <t>=SE(minuti&lt;=300;30;30+0,2*(minuti-300))</t>
  </si>
  <si>
    <t>=0,15*minuti</t>
  </si>
  <si>
    <t>convenienza</t>
  </si>
  <si>
    <t>=SE(prima tariffa&lt;seconda tariffa;"prima";SE(prima tariffa&gt;seconda tariffa;"seconda";"equivalenti"))</t>
  </si>
  <si>
    <t>formule da utilizzare:</t>
  </si>
  <si>
    <t>valori calcolati usando il riempimento automatico</t>
  </si>
  <si>
    <t>quale conviene?</t>
  </si>
  <si>
    <t>parametri da variare per provare offerte tariffarie diverse:</t>
  </si>
  <si>
    <t>fisso mensile</t>
  </si>
  <si>
    <t>minuti bonus</t>
  </si>
  <si>
    <t>costo al minuto</t>
  </si>
  <si>
    <t>=SE(minuti&lt;=C6;B6;B6+D6*(minuti-C6))</t>
  </si>
  <si>
    <t>=D7*minuti</t>
  </si>
  <si>
    <r>
      <t xml:space="preserve">formule da utilizzare (con riferimenti </t>
    </r>
    <r>
      <rPr>
        <b/>
        <i/>
        <sz val="12"/>
        <color indexed="8"/>
        <rFont val="Calibri"/>
        <family val="2"/>
      </rPr>
      <t>assoluti</t>
    </r>
    <r>
      <rPr>
        <b/>
        <sz val="12"/>
        <color indexed="8"/>
        <rFont val="Calibri"/>
        <family val="2"/>
      </rPr>
      <t xml:space="preserve"> alle celle B6:D7):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</si>
</sst>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.25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 quotePrefix="1">
      <alignment horizontal="left" vertical="center"/>
    </xf>
    <xf numFmtId="0" fontId="4" fillId="0" borderId="0" xfId="0" applyFont="1" applyBorder="1" applyAlignment="1">
      <alignment vertical="center" wrapText="1"/>
    </xf>
    <xf numFmtId="0" fontId="5" fillId="33" borderId="0" xfId="0" applyFont="1" applyFill="1" applyAlignment="1" quotePrefix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33" borderId="0" xfId="0" applyFont="1" applyFill="1" applyAlignment="1" quotePrefix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33" borderId="0" xfId="0" applyFont="1" applyFill="1" applyAlignment="1" quotePrefix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Confronto tra due piani tariffari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238"/>
          <c:w val="0.93"/>
          <c:h val="0.67175"/>
        </c:manualLayout>
      </c:layout>
      <c:scatterChart>
        <c:scatterStyle val="lineMarker"/>
        <c:varyColors val="0"/>
        <c:ser>
          <c:idx val="0"/>
          <c:order val="0"/>
          <c:tx>
            <c:v>tariffa 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'Caso specifico'!$H$9:$H$148</c:f>
              <c:numCache/>
            </c:numRef>
          </c:xVal>
          <c:yVal>
            <c:numRef>
              <c:f>'Caso specifico'!$I$9:$I$148</c:f>
              <c:numCache/>
            </c:numRef>
          </c:yVal>
          <c:smooth val="0"/>
        </c:ser>
        <c:ser>
          <c:idx val="1"/>
          <c:order val="1"/>
          <c:tx>
            <c:v>tariffa 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'Caso specifico'!$H$9:$H$148</c:f>
              <c:numCache/>
            </c:numRef>
          </c:xVal>
          <c:yVal>
            <c:numRef>
              <c:f>'Caso specifico'!$J$9:$J$148</c:f>
              <c:numCache/>
            </c:numRef>
          </c:yVal>
          <c:smooth val="0"/>
        </c:ser>
        <c:axId val="35690187"/>
        <c:axId val="5223996"/>
      </c:scatterChart>
      <c:valAx>
        <c:axId val="35690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minuti totali</a:t>
                </a:r>
              </a:p>
            </c:rich>
          </c:tx>
          <c:layout>
            <c:manualLayout>
              <c:xMode val="factor"/>
              <c:yMode val="factor"/>
              <c:x val="-0.03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3996"/>
        <c:crosses val="autoZero"/>
        <c:crossBetween val="midCat"/>
        <c:dispUnits/>
      </c:valAx>
      <c:valAx>
        <c:axId val="522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costo in euro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9018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35"/>
          <c:y val="0.11775"/>
          <c:w val="0.373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Confronto tra due piani tariffari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0.20425"/>
          <c:w val="0.944"/>
          <c:h val="0.721"/>
        </c:manualLayout>
      </c:layout>
      <c:scatterChart>
        <c:scatterStyle val="lineMarker"/>
        <c:varyColors val="0"/>
        <c:ser>
          <c:idx val="0"/>
          <c:order val="0"/>
          <c:tx>
            <c:v>tariffa 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'Caso generale'!$H$9:$H$148</c:f>
              <c:numCache/>
            </c:numRef>
          </c:xVal>
          <c:yVal>
            <c:numRef>
              <c:f>'Caso generale'!$I$9:$I$148</c:f>
              <c:numCache/>
            </c:numRef>
          </c:yVal>
          <c:smooth val="0"/>
        </c:ser>
        <c:ser>
          <c:idx val="1"/>
          <c:order val="1"/>
          <c:tx>
            <c:v>tariffa 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'Caso generale'!$H$9:$H$148</c:f>
              <c:numCache/>
            </c:numRef>
          </c:xVal>
          <c:yVal>
            <c:numRef>
              <c:f>'Caso generale'!$J$9:$J$148</c:f>
              <c:numCache/>
            </c:numRef>
          </c:yVal>
          <c:smooth val="0"/>
        </c:ser>
        <c:axId val="20490493"/>
        <c:axId val="49117198"/>
      </c:scatterChart>
      <c:valAx>
        <c:axId val="2049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minuti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7198"/>
        <c:crosses val="autoZero"/>
        <c:crossBetween val="midCat"/>
        <c:dispUnits/>
      </c:valAx>
      <c:valAx>
        <c:axId val="49117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costo in euro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9049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525"/>
          <c:y val="0.10825"/>
          <c:w val="0.288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16</xdr:row>
      <xdr:rowOff>47625</xdr:rowOff>
    </xdr:from>
    <xdr:to>
      <xdr:col>7</xdr:col>
      <xdr:colOff>247650</xdr:colOff>
      <xdr:row>31</xdr:row>
      <xdr:rowOff>47625</xdr:rowOff>
    </xdr:to>
    <xdr:graphicFrame>
      <xdr:nvGraphicFramePr>
        <xdr:cNvPr id="1" name="Chart 8"/>
        <xdr:cNvGraphicFramePr/>
      </xdr:nvGraphicFramePr>
      <xdr:xfrm>
        <a:off x="2133600" y="3600450"/>
        <a:ext cx="37814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16</xdr:row>
      <xdr:rowOff>66675</xdr:rowOff>
    </xdr:from>
    <xdr:to>
      <xdr:col>6</xdr:col>
      <xdr:colOff>933450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361950" y="3467100"/>
        <a:ext cx="52673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e\Desktop\NEW!\Patente%202011\TIC%20NUOVO\progetti\progetti%20Excel%20da%20GP\calcolo%20tariffe%20telefoniche\Matematica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</sheetNames>
    <sheetDataSet>
      <sheetData sheetId="1">
        <row r="5">
          <cell r="C5">
            <v>-4</v>
          </cell>
        </row>
        <row r="6">
          <cell r="C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8"/>
  <sheetViews>
    <sheetView zoomScalePageLayoutView="0" workbookViewId="0" topLeftCell="A1">
      <selection activeCell="H6" sqref="H6:K7"/>
    </sheetView>
  </sheetViews>
  <sheetFormatPr defaultColWidth="9.140625" defaultRowHeight="15"/>
  <cols>
    <col min="1" max="1" width="16.8515625" style="1" customWidth="1"/>
    <col min="2" max="3" width="11.57421875" style="1" customWidth="1"/>
    <col min="4" max="5" width="9.140625" style="1" customWidth="1"/>
    <col min="6" max="6" width="12.140625" style="1" bestFit="1" customWidth="1"/>
    <col min="7" max="7" width="14.57421875" style="1" bestFit="1" customWidth="1"/>
    <col min="8" max="8" width="9.140625" style="1" customWidth="1"/>
    <col min="9" max="9" width="12.140625" style="1" bestFit="1" customWidth="1"/>
    <col min="10" max="10" width="14.57421875" style="0" bestFit="1" customWidth="1"/>
    <col min="11" max="11" width="15.7109375" style="12" customWidth="1"/>
  </cols>
  <sheetData>
    <row r="1" spans="1:8" ht="15.75">
      <c r="A1" s="3" t="s">
        <v>0</v>
      </c>
      <c r="B1" s="3"/>
      <c r="C1" s="3"/>
      <c r="D1" s="3"/>
      <c r="E1" s="3"/>
      <c r="F1" s="3"/>
      <c r="G1" s="3"/>
      <c r="H1" s="3"/>
    </row>
    <row r="2" spans="1:8" ht="44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5.75">
      <c r="A3" s="3" t="s">
        <v>2</v>
      </c>
      <c r="B3" s="3"/>
      <c r="C3" s="3"/>
      <c r="D3" s="3"/>
      <c r="E3" s="3"/>
      <c r="F3" s="3"/>
      <c r="G3" s="3"/>
      <c r="H3" s="3"/>
    </row>
    <row r="4" spans="1:8" ht="15.75">
      <c r="A4" s="3"/>
      <c r="B4" s="3"/>
      <c r="C4" s="3"/>
      <c r="D4" s="3"/>
      <c r="E4" s="3"/>
      <c r="F4" s="3"/>
      <c r="G4" s="3"/>
      <c r="H4" s="3"/>
    </row>
    <row r="6" spans="8:11" ht="15.75" customHeight="1">
      <c r="H6" s="20" t="s">
        <v>11</v>
      </c>
      <c r="I6" s="20"/>
      <c r="J6" s="20"/>
      <c r="K6" s="20"/>
    </row>
    <row r="7" spans="5:11" ht="15.75">
      <c r="E7" s="8"/>
      <c r="F7" s="8"/>
      <c r="G7" s="8"/>
      <c r="H7" s="20"/>
      <c r="I7" s="20"/>
      <c r="J7" s="20"/>
      <c r="K7" s="20"/>
    </row>
    <row r="8" spans="8:11" ht="15.75" customHeight="1">
      <c r="H8" s="4" t="s">
        <v>3</v>
      </c>
      <c r="I8" s="4" t="s">
        <v>4</v>
      </c>
      <c r="J8" s="4" t="s">
        <v>5</v>
      </c>
      <c r="K8" s="13" t="s">
        <v>12</v>
      </c>
    </row>
    <row r="9" spans="1:11" ht="15.75">
      <c r="A9" s="10" t="s">
        <v>10</v>
      </c>
      <c r="B9" s="11"/>
      <c r="C9" s="11"/>
      <c r="D9" s="6"/>
      <c r="E9" s="6"/>
      <c r="F9" s="2"/>
      <c r="H9" s="5">
        <v>5</v>
      </c>
      <c r="I9" s="5">
        <f>IF(H9&lt;=300,30,30+0.2*(H9-300))</f>
        <v>30</v>
      </c>
      <c r="J9" s="5">
        <f>0.15*H9</f>
        <v>0.75</v>
      </c>
      <c r="K9" s="13" t="str">
        <f>IF(I9&lt;J9,"prima",IF(I9&gt;J9,"seconda","equivalenti"))</f>
        <v>seconda</v>
      </c>
    </row>
    <row r="10" spans="1:11" ht="15.75">
      <c r="A10" s="2"/>
      <c r="B10" s="2"/>
      <c r="C10" s="2"/>
      <c r="D10" s="2"/>
      <c r="E10" s="2"/>
      <c r="F10" s="2"/>
      <c r="H10" s="5">
        <v>10</v>
      </c>
      <c r="I10" s="5">
        <f aca="true" t="shared" si="0" ref="I10:I73">IF(H10&lt;=300,30,30+0.2*(H10-300))</f>
        <v>30</v>
      </c>
      <c r="J10" s="5">
        <f aca="true" t="shared" si="1" ref="J10:J73">0.15*H10</f>
        <v>1.5</v>
      </c>
      <c r="K10" s="13" t="str">
        <f aca="true" t="shared" si="2" ref="K10:K73">IF(I10&lt;J10,"prima",IF(I10&gt;J10,"seconda","equivalenti"))</f>
        <v>seconda</v>
      </c>
    </row>
    <row r="11" spans="1:11" ht="15.75">
      <c r="A11" s="6" t="s">
        <v>4</v>
      </c>
      <c r="B11" s="7" t="s">
        <v>6</v>
      </c>
      <c r="C11" s="2"/>
      <c r="D11" s="2"/>
      <c r="E11" s="2"/>
      <c r="F11" s="2"/>
      <c r="H11" s="5">
        <v>15</v>
      </c>
      <c r="I11" s="5">
        <f t="shared" si="0"/>
        <v>30</v>
      </c>
      <c r="J11" s="5">
        <f t="shared" si="1"/>
        <v>2.25</v>
      </c>
      <c r="K11" s="13" t="str">
        <f t="shared" si="2"/>
        <v>seconda</v>
      </c>
    </row>
    <row r="12" spans="1:11" ht="15.75">
      <c r="A12" s="2"/>
      <c r="B12" s="2"/>
      <c r="C12" s="2"/>
      <c r="D12" s="2"/>
      <c r="E12" s="2"/>
      <c r="F12" s="2"/>
      <c r="H12" s="5">
        <v>20</v>
      </c>
      <c r="I12" s="5">
        <f t="shared" si="0"/>
        <v>30</v>
      </c>
      <c r="J12" s="5">
        <f t="shared" si="1"/>
        <v>3</v>
      </c>
      <c r="K12" s="13" t="str">
        <f t="shared" si="2"/>
        <v>seconda</v>
      </c>
    </row>
    <row r="13" spans="1:11" ht="15.75">
      <c r="A13" s="6" t="s">
        <v>5</v>
      </c>
      <c r="B13" s="9" t="s">
        <v>7</v>
      </c>
      <c r="C13" s="2"/>
      <c r="D13" s="2"/>
      <c r="E13" s="2"/>
      <c r="F13" s="2"/>
      <c r="H13" s="5">
        <v>25</v>
      </c>
      <c r="I13" s="5">
        <f t="shared" si="0"/>
        <v>30</v>
      </c>
      <c r="J13" s="5">
        <f t="shared" si="1"/>
        <v>3.75</v>
      </c>
      <c r="K13" s="13" t="str">
        <f t="shared" si="2"/>
        <v>seconda</v>
      </c>
    </row>
    <row r="14" spans="1:11" ht="15.75">
      <c r="A14" s="2"/>
      <c r="B14" s="2"/>
      <c r="C14" s="2"/>
      <c r="D14" s="2"/>
      <c r="E14" s="2"/>
      <c r="F14" s="2"/>
      <c r="H14" s="5">
        <v>30</v>
      </c>
      <c r="I14" s="5">
        <f t="shared" si="0"/>
        <v>30</v>
      </c>
      <c r="J14" s="5">
        <f t="shared" si="1"/>
        <v>4.5</v>
      </c>
      <c r="K14" s="13" t="str">
        <f t="shared" si="2"/>
        <v>seconda</v>
      </c>
    </row>
    <row r="15" spans="1:11" ht="15.75">
      <c r="A15" s="6" t="s">
        <v>12</v>
      </c>
      <c r="B15" s="21" t="s">
        <v>9</v>
      </c>
      <c r="C15" s="21"/>
      <c r="D15" s="21"/>
      <c r="E15" s="21"/>
      <c r="F15" s="21"/>
      <c r="H15" s="5">
        <v>35</v>
      </c>
      <c r="I15" s="5">
        <f t="shared" si="0"/>
        <v>30</v>
      </c>
      <c r="J15" s="5">
        <f t="shared" si="1"/>
        <v>5.25</v>
      </c>
      <c r="K15" s="13" t="str">
        <f t="shared" si="2"/>
        <v>seconda</v>
      </c>
    </row>
    <row r="16" spans="1:11" ht="15.75">
      <c r="A16" s="2"/>
      <c r="B16" s="21"/>
      <c r="C16" s="21"/>
      <c r="D16" s="21"/>
      <c r="E16" s="21"/>
      <c r="F16" s="21"/>
      <c r="H16" s="5">
        <v>40</v>
      </c>
      <c r="I16" s="5">
        <f t="shared" si="0"/>
        <v>30</v>
      </c>
      <c r="J16" s="5">
        <f t="shared" si="1"/>
        <v>6</v>
      </c>
      <c r="K16" s="13" t="str">
        <f t="shared" si="2"/>
        <v>seconda</v>
      </c>
    </row>
    <row r="17" spans="8:11" ht="15.75">
      <c r="H17" s="5">
        <v>45</v>
      </c>
      <c r="I17" s="5">
        <f t="shared" si="0"/>
        <v>30</v>
      </c>
      <c r="J17" s="5">
        <f t="shared" si="1"/>
        <v>6.75</v>
      </c>
      <c r="K17" s="13" t="str">
        <f t="shared" si="2"/>
        <v>seconda</v>
      </c>
    </row>
    <row r="18" spans="5:11" ht="15.75">
      <c r="E18"/>
      <c r="F18"/>
      <c r="G18"/>
      <c r="H18" s="5">
        <v>50</v>
      </c>
      <c r="I18" s="5">
        <f t="shared" si="0"/>
        <v>30</v>
      </c>
      <c r="J18" s="5">
        <f t="shared" si="1"/>
        <v>7.5</v>
      </c>
      <c r="K18" s="13" t="str">
        <f t="shared" si="2"/>
        <v>seconda</v>
      </c>
    </row>
    <row r="19" spans="5:11" ht="15.75">
      <c r="E19"/>
      <c r="F19"/>
      <c r="G19"/>
      <c r="H19" s="5">
        <v>55</v>
      </c>
      <c r="I19" s="5">
        <f t="shared" si="0"/>
        <v>30</v>
      </c>
      <c r="J19" s="5">
        <f t="shared" si="1"/>
        <v>8.25</v>
      </c>
      <c r="K19" s="13" t="str">
        <f t="shared" si="2"/>
        <v>seconda</v>
      </c>
    </row>
    <row r="20" spans="5:11" ht="15.75">
      <c r="E20"/>
      <c r="F20"/>
      <c r="G20"/>
      <c r="H20" s="5">
        <v>60</v>
      </c>
      <c r="I20" s="5">
        <f t="shared" si="0"/>
        <v>30</v>
      </c>
      <c r="J20" s="5">
        <f t="shared" si="1"/>
        <v>9</v>
      </c>
      <c r="K20" s="13" t="str">
        <f t="shared" si="2"/>
        <v>seconda</v>
      </c>
    </row>
    <row r="21" spans="5:11" ht="15.75">
      <c r="E21"/>
      <c r="F21"/>
      <c r="G21"/>
      <c r="H21" s="5">
        <v>65</v>
      </c>
      <c r="I21" s="5">
        <f t="shared" si="0"/>
        <v>30</v>
      </c>
      <c r="J21" s="5">
        <f t="shared" si="1"/>
        <v>9.75</v>
      </c>
      <c r="K21" s="13" t="str">
        <f t="shared" si="2"/>
        <v>seconda</v>
      </c>
    </row>
    <row r="22" spans="5:11" ht="15.75">
      <c r="E22"/>
      <c r="F22"/>
      <c r="G22"/>
      <c r="H22" s="5">
        <v>70</v>
      </c>
      <c r="I22" s="5">
        <f t="shared" si="0"/>
        <v>30</v>
      </c>
      <c r="J22" s="5">
        <f t="shared" si="1"/>
        <v>10.5</v>
      </c>
      <c r="K22" s="13" t="str">
        <f t="shared" si="2"/>
        <v>seconda</v>
      </c>
    </row>
    <row r="23" spans="5:11" ht="15.75">
      <c r="E23"/>
      <c r="F23"/>
      <c r="G23"/>
      <c r="H23" s="5">
        <v>75</v>
      </c>
      <c r="I23" s="5">
        <f t="shared" si="0"/>
        <v>30</v>
      </c>
      <c r="J23" s="5">
        <f t="shared" si="1"/>
        <v>11.25</v>
      </c>
      <c r="K23" s="13" t="str">
        <f t="shared" si="2"/>
        <v>seconda</v>
      </c>
    </row>
    <row r="24" spans="5:11" ht="15.75">
      <c r="E24"/>
      <c r="F24"/>
      <c r="G24"/>
      <c r="H24" s="5">
        <v>80</v>
      </c>
      <c r="I24" s="5">
        <f t="shared" si="0"/>
        <v>30</v>
      </c>
      <c r="J24" s="5">
        <f t="shared" si="1"/>
        <v>12</v>
      </c>
      <c r="K24" s="13" t="str">
        <f t="shared" si="2"/>
        <v>seconda</v>
      </c>
    </row>
    <row r="25" spans="5:11" ht="15.75">
      <c r="E25"/>
      <c r="F25"/>
      <c r="G25"/>
      <c r="H25" s="5">
        <v>85</v>
      </c>
      <c r="I25" s="5">
        <f t="shared" si="0"/>
        <v>30</v>
      </c>
      <c r="J25" s="5">
        <f t="shared" si="1"/>
        <v>12.75</v>
      </c>
      <c r="K25" s="13" t="str">
        <f t="shared" si="2"/>
        <v>seconda</v>
      </c>
    </row>
    <row r="26" spans="5:11" ht="15.75">
      <c r="E26"/>
      <c r="F26"/>
      <c r="G26"/>
      <c r="H26" s="5">
        <v>90</v>
      </c>
      <c r="I26" s="5">
        <f t="shared" si="0"/>
        <v>30</v>
      </c>
      <c r="J26" s="5">
        <f t="shared" si="1"/>
        <v>13.5</v>
      </c>
      <c r="K26" s="13" t="str">
        <f t="shared" si="2"/>
        <v>seconda</v>
      </c>
    </row>
    <row r="27" spans="5:11" ht="15.75">
      <c r="E27"/>
      <c r="F27"/>
      <c r="G27"/>
      <c r="H27" s="5">
        <v>95</v>
      </c>
      <c r="I27" s="5">
        <f t="shared" si="0"/>
        <v>30</v>
      </c>
      <c r="J27" s="5">
        <f t="shared" si="1"/>
        <v>14.25</v>
      </c>
      <c r="K27" s="13" t="str">
        <f t="shared" si="2"/>
        <v>seconda</v>
      </c>
    </row>
    <row r="28" spans="5:11" ht="15.75">
      <c r="E28"/>
      <c r="F28"/>
      <c r="G28"/>
      <c r="H28" s="5">
        <v>100</v>
      </c>
      <c r="I28" s="5">
        <f t="shared" si="0"/>
        <v>30</v>
      </c>
      <c r="J28" s="5">
        <f t="shared" si="1"/>
        <v>15</v>
      </c>
      <c r="K28" s="13" t="str">
        <f t="shared" si="2"/>
        <v>seconda</v>
      </c>
    </row>
    <row r="29" spans="5:11" ht="15.75">
      <c r="E29"/>
      <c r="F29"/>
      <c r="G29"/>
      <c r="H29" s="5">
        <v>105</v>
      </c>
      <c r="I29" s="5">
        <f t="shared" si="0"/>
        <v>30</v>
      </c>
      <c r="J29" s="5">
        <f t="shared" si="1"/>
        <v>15.75</v>
      </c>
      <c r="K29" s="13" t="str">
        <f t="shared" si="2"/>
        <v>seconda</v>
      </c>
    </row>
    <row r="30" spans="5:11" ht="15.75">
      <c r="E30"/>
      <c r="F30"/>
      <c r="G30"/>
      <c r="H30" s="5">
        <v>110</v>
      </c>
      <c r="I30" s="5">
        <f t="shared" si="0"/>
        <v>30</v>
      </c>
      <c r="J30" s="5">
        <f t="shared" si="1"/>
        <v>16.5</v>
      </c>
      <c r="K30" s="13" t="str">
        <f t="shared" si="2"/>
        <v>seconda</v>
      </c>
    </row>
    <row r="31" spans="5:11" ht="15.75">
      <c r="E31"/>
      <c r="F31"/>
      <c r="G31"/>
      <c r="H31" s="5">
        <v>115</v>
      </c>
      <c r="I31" s="5">
        <f t="shared" si="0"/>
        <v>30</v>
      </c>
      <c r="J31" s="5">
        <f t="shared" si="1"/>
        <v>17.25</v>
      </c>
      <c r="K31" s="13" t="str">
        <f t="shared" si="2"/>
        <v>seconda</v>
      </c>
    </row>
    <row r="32" spans="5:11" ht="15.75">
      <c r="E32"/>
      <c r="F32"/>
      <c r="G32"/>
      <c r="H32" s="5">
        <v>120</v>
      </c>
      <c r="I32" s="5">
        <f t="shared" si="0"/>
        <v>30</v>
      </c>
      <c r="J32" s="5">
        <f t="shared" si="1"/>
        <v>18</v>
      </c>
      <c r="K32" s="13" t="str">
        <f t="shared" si="2"/>
        <v>seconda</v>
      </c>
    </row>
    <row r="33" spans="5:11" ht="15.75">
      <c r="E33"/>
      <c r="F33"/>
      <c r="G33"/>
      <c r="H33" s="5">
        <v>125</v>
      </c>
      <c r="I33" s="5">
        <f t="shared" si="0"/>
        <v>30</v>
      </c>
      <c r="J33" s="5">
        <f t="shared" si="1"/>
        <v>18.75</v>
      </c>
      <c r="K33" s="13" t="str">
        <f t="shared" si="2"/>
        <v>seconda</v>
      </c>
    </row>
    <row r="34" spans="5:11" ht="15.75">
      <c r="E34"/>
      <c r="F34"/>
      <c r="G34"/>
      <c r="H34" s="5">
        <v>130</v>
      </c>
      <c r="I34" s="5">
        <f t="shared" si="0"/>
        <v>30</v>
      </c>
      <c r="J34" s="5">
        <f t="shared" si="1"/>
        <v>19.5</v>
      </c>
      <c r="K34" s="13" t="str">
        <f t="shared" si="2"/>
        <v>seconda</v>
      </c>
    </row>
    <row r="35" spans="5:11" ht="15.75">
      <c r="E35"/>
      <c r="F35"/>
      <c r="G35"/>
      <c r="H35" s="5">
        <v>135</v>
      </c>
      <c r="I35" s="5">
        <f t="shared" si="0"/>
        <v>30</v>
      </c>
      <c r="J35" s="5">
        <f t="shared" si="1"/>
        <v>20.25</v>
      </c>
      <c r="K35" s="13" t="str">
        <f t="shared" si="2"/>
        <v>seconda</v>
      </c>
    </row>
    <row r="36" spans="5:11" ht="15.75">
      <c r="E36"/>
      <c r="F36"/>
      <c r="G36"/>
      <c r="H36" s="5">
        <v>140</v>
      </c>
      <c r="I36" s="5">
        <f t="shared" si="0"/>
        <v>30</v>
      </c>
      <c r="J36" s="5">
        <f t="shared" si="1"/>
        <v>21</v>
      </c>
      <c r="K36" s="13" t="str">
        <f t="shared" si="2"/>
        <v>seconda</v>
      </c>
    </row>
    <row r="37" spans="5:11" ht="15.75">
      <c r="E37"/>
      <c r="F37"/>
      <c r="G37"/>
      <c r="H37" s="5">
        <v>145</v>
      </c>
      <c r="I37" s="5">
        <f t="shared" si="0"/>
        <v>30</v>
      </c>
      <c r="J37" s="5">
        <f t="shared" si="1"/>
        <v>21.75</v>
      </c>
      <c r="K37" s="13" t="str">
        <f t="shared" si="2"/>
        <v>seconda</v>
      </c>
    </row>
    <row r="38" spans="5:11" ht="15.75">
      <c r="E38"/>
      <c r="F38"/>
      <c r="G38"/>
      <c r="H38" s="5">
        <v>150</v>
      </c>
      <c r="I38" s="5">
        <f t="shared" si="0"/>
        <v>30</v>
      </c>
      <c r="J38" s="5">
        <f t="shared" si="1"/>
        <v>22.5</v>
      </c>
      <c r="K38" s="13" t="str">
        <f t="shared" si="2"/>
        <v>seconda</v>
      </c>
    </row>
    <row r="39" spans="5:11" ht="15.75">
      <c r="E39"/>
      <c r="F39"/>
      <c r="G39"/>
      <c r="H39" s="5">
        <v>155</v>
      </c>
      <c r="I39" s="5">
        <f t="shared" si="0"/>
        <v>30</v>
      </c>
      <c r="J39" s="5">
        <f t="shared" si="1"/>
        <v>23.25</v>
      </c>
      <c r="K39" s="13" t="str">
        <f t="shared" si="2"/>
        <v>seconda</v>
      </c>
    </row>
    <row r="40" spans="5:11" ht="15.75">
      <c r="E40"/>
      <c r="F40"/>
      <c r="G40"/>
      <c r="H40" s="5">
        <v>160</v>
      </c>
      <c r="I40" s="5">
        <f t="shared" si="0"/>
        <v>30</v>
      </c>
      <c r="J40" s="5">
        <f t="shared" si="1"/>
        <v>24</v>
      </c>
      <c r="K40" s="13" t="str">
        <f t="shared" si="2"/>
        <v>seconda</v>
      </c>
    </row>
    <row r="41" spans="5:11" ht="15.75">
      <c r="E41"/>
      <c r="F41"/>
      <c r="G41"/>
      <c r="H41" s="5">
        <v>165</v>
      </c>
      <c r="I41" s="5">
        <f t="shared" si="0"/>
        <v>30</v>
      </c>
      <c r="J41" s="5">
        <f t="shared" si="1"/>
        <v>24.75</v>
      </c>
      <c r="K41" s="13" t="str">
        <f t="shared" si="2"/>
        <v>seconda</v>
      </c>
    </row>
    <row r="42" spans="8:11" ht="15.75">
      <c r="H42" s="5">
        <v>170</v>
      </c>
      <c r="I42" s="5">
        <f t="shared" si="0"/>
        <v>30</v>
      </c>
      <c r="J42" s="5">
        <f t="shared" si="1"/>
        <v>25.5</v>
      </c>
      <c r="K42" s="13" t="str">
        <f t="shared" si="2"/>
        <v>seconda</v>
      </c>
    </row>
    <row r="43" spans="8:11" ht="15.75">
      <c r="H43" s="5">
        <v>175</v>
      </c>
      <c r="I43" s="5">
        <f t="shared" si="0"/>
        <v>30</v>
      </c>
      <c r="J43" s="5">
        <f t="shared" si="1"/>
        <v>26.25</v>
      </c>
      <c r="K43" s="13" t="str">
        <f t="shared" si="2"/>
        <v>seconda</v>
      </c>
    </row>
    <row r="44" spans="8:11" ht="15.75">
      <c r="H44" s="5">
        <v>180</v>
      </c>
      <c r="I44" s="5">
        <f t="shared" si="0"/>
        <v>30</v>
      </c>
      <c r="J44" s="5">
        <f t="shared" si="1"/>
        <v>27</v>
      </c>
      <c r="K44" s="13" t="str">
        <f t="shared" si="2"/>
        <v>seconda</v>
      </c>
    </row>
    <row r="45" spans="8:11" ht="15.75">
      <c r="H45" s="5">
        <v>185</v>
      </c>
      <c r="I45" s="5">
        <f t="shared" si="0"/>
        <v>30</v>
      </c>
      <c r="J45" s="5">
        <f t="shared" si="1"/>
        <v>27.75</v>
      </c>
      <c r="K45" s="13" t="str">
        <f t="shared" si="2"/>
        <v>seconda</v>
      </c>
    </row>
    <row r="46" spans="8:11" ht="15.75">
      <c r="H46" s="5">
        <v>190</v>
      </c>
      <c r="I46" s="5">
        <f t="shared" si="0"/>
        <v>30</v>
      </c>
      <c r="J46" s="5">
        <f t="shared" si="1"/>
        <v>28.5</v>
      </c>
      <c r="K46" s="13" t="str">
        <f t="shared" si="2"/>
        <v>seconda</v>
      </c>
    </row>
    <row r="47" spans="8:11" ht="15.75">
      <c r="H47" s="5">
        <v>195</v>
      </c>
      <c r="I47" s="5">
        <f t="shared" si="0"/>
        <v>30</v>
      </c>
      <c r="J47" s="5">
        <f t="shared" si="1"/>
        <v>29.25</v>
      </c>
      <c r="K47" s="13" t="str">
        <f t="shared" si="2"/>
        <v>seconda</v>
      </c>
    </row>
    <row r="48" spans="8:11" ht="15.75">
      <c r="H48" s="5">
        <v>200</v>
      </c>
      <c r="I48" s="5">
        <f t="shared" si="0"/>
        <v>30</v>
      </c>
      <c r="J48" s="5">
        <f t="shared" si="1"/>
        <v>30</v>
      </c>
      <c r="K48" s="13" t="str">
        <f t="shared" si="2"/>
        <v>equivalenti</v>
      </c>
    </row>
    <row r="49" spans="8:11" ht="15.75">
      <c r="H49" s="5">
        <v>205</v>
      </c>
      <c r="I49" s="5">
        <f t="shared" si="0"/>
        <v>30</v>
      </c>
      <c r="J49" s="5">
        <f t="shared" si="1"/>
        <v>30.75</v>
      </c>
      <c r="K49" s="13" t="str">
        <f t="shared" si="2"/>
        <v>prima</v>
      </c>
    </row>
    <row r="50" spans="8:11" ht="15.75">
      <c r="H50" s="5">
        <v>210</v>
      </c>
      <c r="I50" s="5">
        <f t="shared" si="0"/>
        <v>30</v>
      </c>
      <c r="J50" s="5">
        <f t="shared" si="1"/>
        <v>31.5</v>
      </c>
      <c r="K50" s="13" t="str">
        <f t="shared" si="2"/>
        <v>prima</v>
      </c>
    </row>
    <row r="51" spans="8:11" ht="15.75">
      <c r="H51" s="5">
        <v>215</v>
      </c>
      <c r="I51" s="5">
        <f t="shared" si="0"/>
        <v>30</v>
      </c>
      <c r="J51" s="5">
        <f t="shared" si="1"/>
        <v>32.25</v>
      </c>
      <c r="K51" s="13" t="str">
        <f t="shared" si="2"/>
        <v>prima</v>
      </c>
    </row>
    <row r="52" spans="8:11" ht="15.75">
      <c r="H52" s="5">
        <v>220</v>
      </c>
      <c r="I52" s="5">
        <f t="shared" si="0"/>
        <v>30</v>
      </c>
      <c r="J52" s="5">
        <f t="shared" si="1"/>
        <v>33</v>
      </c>
      <c r="K52" s="13" t="str">
        <f t="shared" si="2"/>
        <v>prima</v>
      </c>
    </row>
    <row r="53" spans="8:11" ht="15.75">
      <c r="H53" s="5">
        <v>225</v>
      </c>
      <c r="I53" s="5">
        <f t="shared" si="0"/>
        <v>30</v>
      </c>
      <c r="J53" s="5">
        <f t="shared" si="1"/>
        <v>33.75</v>
      </c>
      <c r="K53" s="13" t="str">
        <f t="shared" si="2"/>
        <v>prima</v>
      </c>
    </row>
    <row r="54" spans="8:11" ht="15.75">
      <c r="H54" s="5">
        <v>230</v>
      </c>
      <c r="I54" s="5">
        <f t="shared" si="0"/>
        <v>30</v>
      </c>
      <c r="J54" s="5">
        <f t="shared" si="1"/>
        <v>34.5</v>
      </c>
      <c r="K54" s="13" t="str">
        <f t="shared" si="2"/>
        <v>prima</v>
      </c>
    </row>
    <row r="55" spans="8:11" ht="15.75">
      <c r="H55" s="5">
        <v>235</v>
      </c>
      <c r="I55" s="5">
        <f t="shared" si="0"/>
        <v>30</v>
      </c>
      <c r="J55" s="5">
        <f t="shared" si="1"/>
        <v>35.25</v>
      </c>
      <c r="K55" s="13" t="str">
        <f t="shared" si="2"/>
        <v>prima</v>
      </c>
    </row>
    <row r="56" spans="8:11" ht="15.75">
      <c r="H56" s="5">
        <v>240</v>
      </c>
      <c r="I56" s="5">
        <f t="shared" si="0"/>
        <v>30</v>
      </c>
      <c r="J56" s="5">
        <f t="shared" si="1"/>
        <v>36</v>
      </c>
      <c r="K56" s="13" t="str">
        <f t="shared" si="2"/>
        <v>prima</v>
      </c>
    </row>
    <row r="57" spans="8:11" ht="15.75">
      <c r="H57" s="5">
        <v>245</v>
      </c>
      <c r="I57" s="5">
        <f t="shared" si="0"/>
        <v>30</v>
      </c>
      <c r="J57" s="5">
        <f t="shared" si="1"/>
        <v>36.75</v>
      </c>
      <c r="K57" s="13" t="str">
        <f t="shared" si="2"/>
        <v>prima</v>
      </c>
    </row>
    <row r="58" spans="8:11" ht="15.75">
      <c r="H58" s="5">
        <v>250</v>
      </c>
      <c r="I58" s="5">
        <f t="shared" si="0"/>
        <v>30</v>
      </c>
      <c r="J58" s="5">
        <f t="shared" si="1"/>
        <v>37.5</v>
      </c>
      <c r="K58" s="13" t="str">
        <f t="shared" si="2"/>
        <v>prima</v>
      </c>
    </row>
    <row r="59" spans="8:11" ht="15.75">
      <c r="H59" s="5">
        <v>255</v>
      </c>
      <c r="I59" s="5">
        <f t="shared" si="0"/>
        <v>30</v>
      </c>
      <c r="J59" s="5">
        <f t="shared" si="1"/>
        <v>38.25</v>
      </c>
      <c r="K59" s="13" t="str">
        <f t="shared" si="2"/>
        <v>prima</v>
      </c>
    </row>
    <row r="60" spans="8:11" ht="15.75">
      <c r="H60" s="5">
        <v>260</v>
      </c>
      <c r="I60" s="5">
        <f t="shared" si="0"/>
        <v>30</v>
      </c>
      <c r="J60" s="5">
        <f t="shared" si="1"/>
        <v>39</v>
      </c>
      <c r="K60" s="13" t="str">
        <f t="shared" si="2"/>
        <v>prima</v>
      </c>
    </row>
    <row r="61" spans="8:11" ht="15.75">
      <c r="H61" s="5">
        <v>265</v>
      </c>
      <c r="I61" s="5">
        <f t="shared" si="0"/>
        <v>30</v>
      </c>
      <c r="J61" s="5">
        <f t="shared" si="1"/>
        <v>39.75</v>
      </c>
      <c r="K61" s="13" t="str">
        <f t="shared" si="2"/>
        <v>prima</v>
      </c>
    </row>
    <row r="62" spans="8:11" ht="15.75">
      <c r="H62" s="5">
        <v>270</v>
      </c>
      <c r="I62" s="5">
        <f t="shared" si="0"/>
        <v>30</v>
      </c>
      <c r="J62" s="5">
        <f t="shared" si="1"/>
        <v>40.5</v>
      </c>
      <c r="K62" s="13" t="str">
        <f t="shared" si="2"/>
        <v>prima</v>
      </c>
    </row>
    <row r="63" spans="8:11" ht="15.75">
      <c r="H63" s="5">
        <v>275</v>
      </c>
      <c r="I63" s="5">
        <f t="shared" si="0"/>
        <v>30</v>
      </c>
      <c r="J63" s="5">
        <f t="shared" si="1"/>
        <v>41.25</v>
      </c>
      <c r="K63" s="13" t="str">
        <f t="shared" si="2"/>
        <v>prima</v>
      </c>
    </row>
    <row r="64" spans="8:11" ht="15.75">
      <c r="H64" s="5">
        <v>280</v>
      </c>
      <c r="I64" s="5">
        <f t="shared" si="0"/>
        <v>30</v>
      </c>
      <c r="J64" s="5">
        <f t="shared" si="1"/>
        <v>42</v>
      </c>
      <c r="K64" s="13" t="str">
        <f t="shared" si="2"/>
        <v>prima</v>
      </c>
    </row>
    <row r="65" spans="8:11" ht="15.75">
      <c r="H65" s="5">
        <v>285</v>
      </c>
      <c r="I65" s="5">
        <f t="shared" si="0"/>
        <v>30</v>
      </c>
      <c r="J65" s="5">
        <f t="shared" si="1"/>
        <v>42.75</v>
      </c>
      <c r="K65" s="13" t="str">
        <f t="shared" si="2"/>
        <v>prima</v>
      </c>
    </row>
    <row r="66" spans="8:11" ht="15.75">
      <c r="H66" s="5">
        <v>290</v>
      </c>
      <c r="I66" s="5">
        <f t="shared" si="0"/>
        <v>30</v>
      </c>
      <c r="J66" s="5">
        <f t="shared" si="1"/>
        <v>43.5</v>
      </c>
      <c r="K66" s="13" t="str">
        <f t="shared" si="2"/>
        <v>prima</v>
      </c>
    </row>
    <row r="67" spans="8:11" ht="15.75">
      <c r="H67" s="5">
        <v>295</v>
      </c>
      <c r="I67" s="5">
        <f t="shared" si="0"/>
        <v>30</v>
      </c>
      <c r="J67" s="5">
        <f t="shared" si="1"/>
        <v>44.25</v>
      </c>
      <c r="K67" s="13" t="str">
        <f t="shared" si="2"/>
        <v>prima</v>
      </c>
    </row>
    <row r="68" spans="8:11" ht="15.75">
      <c r="H68" s="5">
        <v>300</v>
      </c>
      <c r="I68" s="5">
        <f t="shared" si="0"/>
        <v>30</v>
      </c>
      <c r="J68" s="5">
        <f t="shared" si="1"/>
        <v>45</v>
      </c>
      <c r="K68" s="13" t="str">
        <f t="shared" si="2"/>
        <v>prima</v>
      </c>
    </row>
    <row r="69" spans="8:11" ht="15.75">
      <c r="H69" s="5">
        <v>305</v>
      </c>
      <c r="I69" s="5">
        <f t="shared" si="0"/>
        <v>31</v>
      </c>
      <c r="J69" s="5">
        <f t="shared" si="1"/>
        <v>45.75</v>
      </c>
      <c r="K69" s="13" t="str">
        <f t="shared" si="2"/>
        <v>prima</v>
      </c>
    </row>
    <row r="70" spans="8:11" ht="15.75">
      <c r="H70" s="5">
        <v>310</v>
      </c>
      <c r="I70" s="5">
        <f t="shared" si="0"/>
        <v>32</v>
      </c>
      <c r="J70" s="5">
        <f t="shared" si="1"/>
        <v>46.5</v>
      </c>
      <c r="K70" s="13" t="str">
        <f t="shared" si="2"/>
        <v>prima</v>
      </c>
    </row>
    <row r="71" spans="8:11" ht="15.75">
      <c r="H71" s="5">
        <v>315</v>
      </c>
      <c r="I71" s="5">
        <f t="shared" si="0"/>
        <v>33</v>
      </c>
      <c r="J71" s="5">
        <f t="shared" si="1"/>
        <v>47.25</v>
      </c>
      <c r="K71" s="13" t="str">
        <f t="shared" si="2"/>
        <v>prima</v>
      </c>
    </row>
    <row r="72" spans="8:11" ht="15.75">
      <c r="H72" s="5">
        <v>320</v>
      </c>
      <c r="I72" s="5">
        <f t="shared" si="0"/>
        <v>34</v>
      </c>
      <c r="J72" s="5">
        <f t="shared" si="1"/>
        <v>48</v>
      </c>
      <c r="K72" s="13" t="str">
        <f t="shared" si="2"/>
        <v>prima</v>
      </c>
    </row>
    <row r="73" spans="8:11" ht="15.75">
      <c r="H73" s="5">
        <v>325</v>
      </c>
      <c r="I73" s="5">
        <f t="shared" si="0"/>
        <v>35</v>
      </c>
      <c r="J73" s="5">
        <f t="shared" si="1"/>
        <v>48.75</v>
      </c>
      <c r="K73" s="13" t="str">
        <f t="shared" si="2"/>
        <v>prima</v>
      </c>
    </row>
    <row r="74" spans="8:11" ht="15.75">
      <c r="H74" s="5">
        <v>330</v>
      </c>
      <c r="I74" s="5">
        <f aca="true" t="shared" si="3" ref="I74:I137">IF(H74&lt;=300,30,30+0.2*(H74-300))</f>
        <v>36</v>
      </c>
      <c r="J74" s="5">
        <f aca="true" t="shared" si="4" ref="J74:J137">0.15*H74</f>
        <v>49.5</v>
      </c>
      <c r="K74" s="13" t="str">
        <f aca="true" t="shared" si="5" ref="K74:K137">IF(I74&lt;J74,"prima",IF(I74&gt;J74,"seconda","equivalenti"))</f>
        <v>prima</v>
      </c>
    </row>
    <row r="75" spans="8:11" ht="15.75">
      <c r="H75" s="5">
        <v>335</v>
      </c>
      <c r="I75" s="5">
        <f t="shared" si="3"/>
        <v>37</v>
      </c>
      <c r="J75" s="5">
        <f t="shared" si="4"/>
        <v>50.25</v>
      </c>
      <c r="K75" s="13" t="str">
        <f t="shared" si="5"/>
        <v>prima</v>
      </c>
    </row>
    <row r="76" spans="8:11" ht="15.75">
      <c r="H76" s="5">
        <v>340</v>
      </c>
      <c r="I76" s="5">
        <f t="shared" si="3"/>
        <v>38</v>
      </c>
      <c r="J76" s="5">
        <f t="shared" si="4"/>
        <v>51</v>
      </c>
      <c r="K76" s="13" t="str">
        <f t="shared" si="5"/>
        <v>prima</v>
      </c>
    </row>
    <row r="77" spans="8:11" ht="15.75">
      <c r="H77" s="5">
        <v>345</v>
      </c>
      <c r="I77" s="5">
        <f t="shared" si="3"/>
        <v>39</v>
      </c>
      <c r="J77" s="5">
        <f t="shared" si="4"/>
        <v>51.75</v>
      </c>
      <c r="K77" s="13" t="str">
        <f t="shared" si="5"/>
        <v>prima</v>
      </c>
    </row>
    <row r="78" spans="8:11" ht="15.75">
      <c r="H78" s="5">
        <v>350</v>
      </c>
      <c r="I78" s="5">
        <f t="shared" si="3"/>
        <v>40</v>
      </c>
      <c r="J78" s="5">
        <f t="shared" si="4"/>
        <v>52.5</v>
      </c>
      <c r="K78" s="13" t="str">
        <f t="shared" si="5"/>
        <v>prima</v>
      </c>
    </row>
    <row r="79" spans="8:11" ht="15.75">
      <c r="H79" s="5">
        <v>355</v>
      </c>
      <c r="I79" s="5">
        <f t="shared" si="3"/>
        <v>41</v>
      </c>
      <c r="J79" s="5">
        <f t="shared" si="4"/>
        <v>53.25</v>
      </c>
      <c r="K79" s="13" t="str">
        <f t="shared" si="5"/>
        <v>prima</v>
      </c>
    </row>
    <row r="80" spans="8:11" ht="15.75">
      <c r="H80" s="5">
        <v>360</v>
      </c>
      <c r="I80" s="5">
        <f t="shared" si="3"/>
        <v>42</v>
      </c>
      <c r="J80" s="5">
        <f t="shared" si="4"/>
        <v>54</v>
      </c>
      <c r="K80" s="13" t="str">
        <f t="shared" si="5"/>
        <v>prima</v>
      </c>
    </row>
    <row r="81" spans="8:11" ht="15.75">
      <c r="H81" s="5">
        <v>365</v>
      </c>
      <c r="I81" s="5">
        <f t="shared" si="3"/>
        <v>43</v>
      </c>
      <c r="J81" s="5">
        <f t="shared" si="4"/>
        <v>54.75</v>
      </c>
      <c r="K81" s="13" t="str">
        <f t="shared" si="5"/>
        <v>prima</v>
      </c>
    </row>
    <row r="82" spans="8:11" ht="15.75">
      <c r="H82" s="5">
        <v>370</v>
      </c>
      <c r="I82" s="5">
        <f t="shared" si="3"/>
        <v>44</v>
      </c>
      <c r="J82" s="5">
        <f t="shared" si="4"/>
        <v>55.5</v>
      </c>
      <c r="K82" s="13" t="str">
        <f t="shared" si="5"/>
        <v>prima</v>
      </c>
    </row>
    <row r="83" spans="8:11" ht="15.75">
      <c r="H83" s="5">
        <v>375</v>
      </c>
      <c r="I83" s="5">
        <f t="shared" si="3"/>
        <v>45</v>
      </c>
      <c r="J83" s="5">
        <f t="shared" si="4"/>
        <v>56.25</v>
      </c>
      <c r="K83" s="13" t="str">
        <f t="shared" si="5"/>
        <v>prima</v>
      </c>
    </row>
    <row r="84" spans="8:11" ht="15.75">
      <c r="H84" s="5">
        <v>380</v>
      </c>
      <c r="I84" s="5">
        <f t="shared" si="3"/>
        <v>46</v>
      </c>
      <c r="J84" s="5">
        <f t="shared" si="4"/>
        <v>57</v>
      </c>
      <c r="K84" s="13" t="str">
        <f t="shared" si="5"/>
        <v>prima</v>
      </c>
    </row>
    <row r="85" spans="8:11" ht="15.75">
      <c r="H85" s="5">
        <v>385</v>
      </c>
      <c r="I85" s="5">
        <f t="shared" si="3"/>
        <v>47</v>
      </c>
      <c r="J85" s="5">
        <f t="shared" si="4"/>
        <v>57.75</v>
      </c>
      <c r="K85" s="13" t="str">
        <f t="shared" si="5"/>
        <v>prima</v>
      </c>
    </row>
    <row r="86" spans="8:11" ht="15.75">
      <c r="H86" s="5">
        <v>390</v>
      </c>
      <c r="I86" s="5">
        <f t="shared" si="3"/>
        <v>48</v>
      </c>
      <c r="J86" s="5">
        <f t="shared" si="4"/>
        <v>58.5</v>
      </c>
      <c r="K86" s="13" t="str">
        <f t="shared" si="5"/>
        <v>prima</v>
      </c>
    </row>
    <row r="87" spans="8:11" ht="15.75">
      <c r="H87" s="5">
        <v>395</v>
      </c>
      <c r="I87" s="5">
        <f t="shared" si="3"/>
        <v>49</v>
      </c>
      <c r="J87" s="5">
        <f t="shared" si="4"/>
        <v>59.25</v>
      </c>
      <c r="K87" s="13" t="str">
        <f t="shared" si="5"/>
        <v>prima</v>
      </c>
    </row>
    <row r="88" spans="8:11" ht="15.75">
      <c r="H88" s="5">
        <v>400</v>
      </c>
      <c r="I88" s="5">
        <f t="shared" si="3"/>
        <v>50</v>
      </c>
      <c r="J88" s="5">
        <f t="shared" si="4"/>
        <v>60</v>
      </c>
      <c r="K88" s="13" t="str">
        <f t="shared" si="5"/>
        <v>prima</v>
      </c>
    </row>
    <row r="89" spans="8:11" ht="15.75">
      <c r="H89" s="5">
        <v>405</v>
      </c>
      <c r="I89" s="5">
        <f t="shared" si="3"/>
        <v>51</v>
      </c>
      <c r="J89" s="5">
        <f t="shared" si="4"/>
        <v>60.75</v>
      </c>
      <c r="K89" s="13" t="str">
        <f t="shared" si="5"/>
        <v>prima</v>
      </c>
    </row>
    <row r="90" spans="8:11" ht="15.75">
      <c r="H90" s="5">
        <v>410</v>
      </c>
      <c r="I90" s="5">
        <f t="shared" si="3"/>
        <v>52</v>
      </c>
      <c r="J90" s="5">
        <f t="shared" si="4"/>
        <v>61.5</v>
      </c>
      <c r="K90" s="13" t="str">
        <f t="shared" si="5"/>
        <v>prima</v>
      </c>
    </row>
    <row r="91" spans="8:11" ht="15.75">
      <c r="H91" s="5">
        <v>415</v>
      </c>
      <c r="I91" s="5">
        <f t="shared" si="3"/>
        <v>53</v>
      </c>
      <c r="J91" s="5">
        <f t="shared" si="4"/>
        <v>62.25</v>
      </c>
      <c r="K91" s="13" t="str">
        <f t="shared" si="5"/>
        <v>prima</v>
      </c>
    </row>
    <row r="92" spans="8:11" ht="15.75">
      <c r="H92" s="5">
        <v>420</v>
      </c>
      <c r="I92" s="5">
        <f t="shared" si="3"/>
        <v>54</v>
      </c>
      <c r="J92" s="5">
        <f t="shared" si="4"/>
        <v>63</v>
      </c>
      <c r="K92" s="13" t="str">
        <f t="shared" si="5"/>
        <v>prima</v>
      </c>
    </row>
    <row r="93" spans="8:11" ht="15.75">
      <c r="H93" s="5">
        <v>425</v>
      </c>
      <c r="I93" s="5">
        <f t="shared" si="3"/>
        <v>55</v>
      </c>
      <c r="J93" s="5">
        <f t="shared" si="4"/>
        <v>63.75</v>
      </c>
      <c r="K93" s="13" t="str">
        <f t="shared" si="5"/>
        <v>prima</v>
      </c>
    </row>
    <row r="94" spans="8:11" ht="15.75">
      <c r="H94" s="5">
        <v>430</v>
      </c>
      <c r="I94" s="5">
        <f t="shared" si="3"/>
        <v>56</v>
      </c>
      <c r="J94" s="5">
        <f t="shared" si="4"/>
        <v>64.5</v>
      </c>
      <c r="K94" s="13" t="str">
        <f t="shared" si="5"/>
        <v>prima</v>
      </c>
    </row>
    <row r="95" spans="8:11" ht="15.75">
      <c r="H95" s="5">
        <v>435</v>
      </c>
      <c r="I95" s="5">
        <f t="shared" si="3"/>
        <v>57</v>
      </c>
      <c r="J95" s="5">
        <f t="shared" si="4"/>
        <v>65.25</v>
      </c>
      <c r="K95" s="13" t="str">
        <f t="shared" si="5"/>
        <v>prima</v>
      </c>
    </row>
    <row r="96" spans="8:11" ht="15.75">
      <c r="H96" s="5">
        <v>440</v>
      </c>
      <c r="I96" s="5">
        <f t="shared" si="3"/>
        <v>58</v>
      </c>
      <c r="J96" s="5">
        <f t="shared" si="4"/>
        <v>66</v>
      </c>
      <c r="K96" s="13" t="str">
        <f t="shared" si="5"/>
        <v>prima</v>
      </c>
    </row>
    <row r="97" spans="8:11" ht="15.75">
      <c r="H97" s="5">
        <v>445</v>
      </c>
      <c r="I97" s="5">
        <f t="shared" si="3"/>
        <v>59</v>
      </c>
      <c r="J97" s="5">
        <f t="shared" si="4"/>
        <v>66.75</v>
      </c>
      <c r="K97" s="13" t="str">
        <f t="shared" si="5"/>
        <v>prima</v>
      </c>
    </row>
    <row r="98" spans="8:11" ht="15.75">
      <c r="H98" s="5">
        <v>450</v>
      </c>
      <c r="I98" s="5">
        <f t="shared" si="3"/>
        <v>60</v>
      </c>
      <c r="J98" s="5">
        <f t="shared" si="4"/>
        <v>67.5</v>
      </c>
      <c r="K98" s="13" t="str">
        <f t="shared" si="5"/>
        <v>prima</v>
      </c>
    </row>
    <row r="99" spans="8:11" ht="15.75">
      <c r="H99" s="5">
        <v>455</v>
      </c>
      <c r="I99" s="5">
        <f t="shared" si="3"/>
        <v>61</v>
      </c>
      <c r="J99" s="5">
        <f t="shared" si="4"/>
        <v>68.25</v>
      </c>
      <c r="K99" s="13" t="str">
        <f t="shared" si="5"/>
        <v>prima</v>
      </c>
    </row>
    <row r="100" spans="8:11" ht="15.75">
      <c r="H100" s="5">
        <v>460</v>
      </c>
      <c r="I100" s="5">
        <f t="shared" si="3"/>
        <v>62</v>
      </c>
      <c r="J100" s="5">
        <f t="shared" si="4"/>
        <v>69</v>
      </c>
      <c r="K100" s="13" t="str">
        <f t="shared" si="5"/>
        <v>prima</v>
      </c>
    </row>
    <row r="101" spans="8:11" ht="15.75">
      <c r="H101" s="5">
        <v>465</v>
      </c>
      <c r="I101" s="5">
        <f t="shared" si="3"/>
        <v>63</v>
      </c>
      <c r="J101" s="5">
        <f t="shared" si="4"/>
        <v>69.75</v>
      </c>
      <c r="K101" s="13" t="str">
        <f t="shared" si="5"/>
        <v>prima</v>
      </c>
    </row>
    <row r="102" spans="8:11" ht="15.75">
      <c r="H102" s="5">
        <v>470</v>
      </c>
      <c r="I102" s="5">
        <f t="shared" si="3"/>
        <v>64</v>
      </c>
      <c r="J102" s="5">
        <f t="shared" si="4"/>
        <v>70.5</v>
      </c>
      <c r="K102" s="13" t="str">
        <f t="shared" si="5"/>
        <v>prima</v>
      </c>
    </row>
    <row r="103" spans="8:11" ht="15.75">
      <c r="H103" s="5">
        <v>475</v>
      </c>
      <c r="I103" s="5">
        <f t="shared" si="3"/>
        <v>65</v>
      </c>
      <c r="J103" s="5">
        <f t="shared" si="4"/>
        <v>71.25</v>
      </c>
      <c r="K103" s="13" t="str">
        <f t="shared" si="5"/>
        <v>prima</v>
      </c>
    </row>
    <row r="104" spans="8:11" ht="15.75">
      <c r="H104" s="5">
        <v>480</v>
      </c>
      <c r="I104" s="5">
        <f t="shared" si="3"/>
        <v>66</v>
      </c>
      <c r="J104" s="5">
        <f t="shared" si="4"/>
        <v>72</v>
      </c>
      <c r="K104" s="13" t="str">
        <f t="shared" si="5"/>
        <v>prima</v>
      </c>
    </row>
    <row r="105" spans="8:11" ht="15.75">
      <c r="H105" s="5">
        <v>485</v>
      </c>
      <c r="I105" s="5">
        <f t="shared" si="3"/>
        <v>67</v>
      </c>
      <c r="J105" s="5">
        <f t="shared" si="4"/>
        <v>72.75</v>
      </c>
      <c r="K105" s="13" t="str">
        <f t="shared" si="5"/>
        <v>prima</v>
      </c>
    </row>
    <row r="106" spans="8:11" ht="15.75">
      <c r="H106" s="5">
        <v>490</v>
      </c>
      <c r="I106" s="5">
        <f t="shared" si="3"/>
        <v>68</v>
      </c>
      <c r="J106" s="5">
        <f t="shared" si="4"/>
        <v>73.5</v>
      </c>
      <c r="K106" s="13" t="str">
        <f t="shared" si="5"/>
        <v>prima</v>
      </c>
    </row>
    <row r="107" spans="8:11" ht="15.75">
      <c r="H107" s="5">
        <v>495</v>
      </c>
      <c r="I107" s="5">
        <f t="shared" si="3"/>
        <v>69</v>
      </c>
      <c r="J107" s="5">
        <f t="shared" si="4"/>
        <v>74.25</v>
      </c>
      <c r="K107" s="13" t="str">
        <f t="shared" si="5"/>
        <v>prima</v>
      </c>
    </row>
    <row r="108" spans="8:11" ht="15.75">
      <c r="H108" s="5">
        <v>500</v>
      </c>
      <c r="I108" s="5">
        <f t="shared" si="3"/>
        <v>70</v>
      </c>
      <c r="J108" s="5">
        <f t="shared" si="4"/>
        <v>75</v>
      </c>
      <c r="K108" s="13" t="str">
        <f t="shared" si="5"/>
        <v>prima</v>
      </c>
    </row>
    <row r="109" spans="8:11" ht="15.75">
      <c r="H109" s="5">
        <v>505</v>
      </c>
      <c r="I109" s="5">
        <f t="shared" si="3"/>
        <v>71</v>
      </c>
      <c r="J109" s="5">
        <f t="shared" si="4"/>
        <v>75.75</v>
      </c>
      <c r="K109" s="13" t="str">
        <f t="shared" si="5"/>
        <v>prima</v>
      </c>
    </row>
    <row r="110" spans="8:11" ht="15.75">
      <c r="H110" s="5">
        <v>510</v>
      </c>
      <c r="I110" s="5">
        <f t="shared" si="3"/>
        <v>72</v>
      </c>
      <c r="J110" s="5">
        <f t="shared" si="4"/>
        <v>76.5</v>
      </c>
      <c r="K110" s="13" t="str">
        <f t="shared" si="5"/>
        <v>prima</v>
      </c>
    </row>
    <row r="111" spans="8:11" ht="15.75">
      <c r="H111" s="5">
        <v>515</v>
      </c>
      <c r="I111" s="5">
        <f t="shared" si="3"/>
        <v>73</v>
      </c>
      <c r="J111" s="5">
        <f t="shared" si="4"/>
        <v>77.25</v>
      </c>
      <c r="K111" s="13" t="str">
        <f t="shared" si="5"/>
        <v>prima</v>
      </c>
    </row>
    <row r="112" spans="8:11" ht="15.75">
      <c r="H112" s="5">
        <v>520</v>
      </c>
      <c r="I112" s="5">
        <f t="shared" si="3"/>
        <v>74</v>
      </c>
      <c r="J112" s="5">
        <f t="shared" si="4"/>
        <v>78</v>
      </c>
      <c r="K112" s="13" t="str">
        <f t="shared" si="5"/>
        <v>prima</v>
      </c>
    </row>
    <row r="113" spans="8:11" ht="15.75">
      <c r="H113" s="5">
        <v>525</v>
      </c>
      <c r="I113" s="5">
        <f t="shared" si="3"/>
        <v>75</v>
      </c>
      <c r="J113" s="5">
        <f t="shared" si="4"/>
        <v>78.75</v>
      </c>
      <c r="K113" s="13" t="str">
        <f t="shared" si="5"/>
        <v>prima</v>
      </c>
    </row>
    <row r="114" spans="8:11" ht="15.75">
      <c r="H114" s="5">
        <v>530</v>
      </c>
      <c r="I114" s="5">
        <f t="shared" si="3"/>
        <v>76</v>
      </c>
      <c r="J114" s="5">
        <f t="shared" si="4"/>
        <v>79.5</v>
      </c>
      <c r="K114" s="13" t="str">
        <f t="shared" si="5"/>
        <v>prima</v>
      </c>
    </row>
    <row r="115" spans="8:11" ht="15.75">
      <c r="H115" s="5">
        <v>535</v>
      </c>
      <c r="I115" s="5">
        <f t="shared" si="3"/>
        <v>77</v>
      </c>
      <c r="J115" s="5">
        <f t="shared" si="4"/>
        <v>80.25</v>
      </c>
      <c r="K115" s="13" t="str">
        <f t="shared" si="5"/>
        <v>prima</v>
      </c>
    </row>
    <row r="116" spans="8:11" ht="15.75">
      <c r="H116" s="5">
        <v>540</v>
      </c>
      <c r="I116" s="5">
        <f t="shared" si="3"/>
        <v>78</v>
      </c>
      <c r="J116" s="5">
        <f t="shared" si="4"/>
        <v>81</v>
      </c>
      <c r="K116" s="13" t="str">
        <f t="shared" si="5"/>
        <v>prima</v>
      </c>
    </row>
    <row r="117" spans="8:11" ht="15.75">
      <c r="H117" s="5">
        <v>545</v>
      </c>
      <c r="I117" s="5">
        <f t="shared" si="3"/>
        <v>79</v>
      </c>
      <c r="J117" s="5">
        <f t="shared" si="4"/>
        <v>81.75</v>
      </c>
      <c r="K117" s="13" t="str">
        <f t="shared" si="5"/>
        <v>prima</v>
      </c>
    </row>
    <row r="118" spans="8:11" ht="15.75">
      <c r="H118" s="5">
        <v>550</v>
      </c>
      <c r="I118" s="5">
        <f t="shared" si="3"/>
        <v>80</v>
      </c>
      <c r="J118" s="5">
        <f t="shared" si="4"/>
        <v>82.5</v>
      </c>
      <c r="K118" s="13" t="str">
        <f t="shared" si="5"/>
        <v>prima</v>
      </c>
    </row>
    <row r="119" spans="8:11" ht="15.75">
      <c r="H119" s="5">
        <v>555</v>
      </c>
      <c r="I119" s="5">
        <f t="shared" si="3"/>
        <v>81</v>
      </c>
      <c r="J119" s="5">
        <f t="shared" si="4"/>
        <v>83.25</v>
      </c>
      <c r="K119" s="13" t="str">
        <f t="shared" si="5"/>
        <v>prima</v>
      </c>
    </row>
    <row r="120" spans="8:11" ht="15.75">
      <c r="H120" s="5">
        <v>560</v>
      </c>
      <c r="I120" s="5">
        <f t="shared" si="3"/>
        <v>82</v>
      </c>
      <c r="J120" s="5">
        <f t="shared" si="4"/>
        <v>84</v>
      </c>
      <c r="K120" s="13" t="str">
        <f t="shared" si="5"/>
        <v>prima</v>
      </c>
    </row>
    <row r="121" spans="8:11" ht="15.75">
      <c r="H121" s="5">
        <v>565</v>
      </c>
      <c r="I121" s="5">
        <f t="shared" si="3"/>
        <v>83</v>
      </c>
      <c r="J121" s="5">
        <f t="shared" si="4"/>
        <v>84.75</v>
      </c>
      <c r="K121" s="13" t="str">
        <f t="shared" si="5"/>
        <v>prima</v>
      </c>
    </row>
    <row r="122" spans="8:11" ht="15.75">
      <c r="H122" s="5">
        <v>570</v>
      </c>
      <c r="I122" s="5">
        <f t="shared" si="3"/>
        <v>84</v>
      </c>
      <c r="J122" s="5">
        <f t="shared" si="4"/>
        <v>85.5</v>
      </c>
      <c r="K122" s="13" t="str">
        <f t="shared" si="5"/>
        <v>prima</v>
      </c>
    </row>
    <row r="123" spans="8:11" ht="15.75">
      <c r="H123" s="5">
        <v>575</v>
      </c>
      <c r="I123" s="5">
        <f t="shared" si="3"/>
        <v>85</v>
      </c>
      <c r="J123" s="5">
        <f t="shared" si="4"/>
        <v>86.25</v>
      </c>
      <c r="K123" s="13" t="str">
        <f t="shared" si="5"/>
        <v>prima</v>
      </c>
    </row>
    <row r="124" spans="8:11" ht="15.75">
      <c r="H124" s="5">
        <v>580</v>
      </c>
      <c r="I124" s="5">
        <f t="shared" si="3"/>
        <v>86</v>
      </c>
      <c r="J124" s="5">
        <f t="shared" si="4"/>
        <v>87</v>
      </c>
      <c r="K124" s="13" t="str">
        <f t="shared" si="5"/>
        <v>prima</v>
      </c>
    </row>
    <row r="125" spans="8:11" ht="15.75">
      <c r="H125" s="5">
        <v>585</v>
      </c>
      <c r="I125" s="5">
        <f t="shared" si="3"/>
        <v>87</v>
      </c>
      <c r="J125" s="5">
        <f t="shared" si="4"/>
        <v>87.75</v>
      </c>
      <c r="K125" s="13" t="str">
        <f t="shared" si="5"/>
        <v>prima</v>
      </c>
    </row>
    <row r="126" spans="8:11" ht="15.75">
      <c r="H126" s="5">
        <v>590</v>
      </c>
      <c r="I126" s="5">
        <f t="shared" si="3"/>
        <v>88</v>
      </c>
      <c r="J126" s="5">
        <f t="shared" si="4"/>
        <v>88.5</v>
      </c>
      <c r="K126" s="13" t="str">
        <f t="shared" si="5"/>
        <v>prima</v>
      </c>
    </row>
    <row r="127" spans="8:11" ht="15.75">
      <c r="H127" s="5">
        <v>595</v>
      </c>
      <c r="I127" s="5">
        <f t="shared" si="3"/>
        <v>89</v>
      </c>
      <c r="J127" s="5">
        <f t="shared" si="4"/>
        <v>89.25</v>
      </c>
      <c r="K127" s="13" t="str">
        <f t="shared" si="5"/>
        <v>prima</v>
      </c>
    </row>
    <row r="128" spans="8:11" ht="15.75">
      <c r="H128" s="5">
        <v>600</v>
      </c>
      <c r="I128" s="5">
        <f t="shared" si="3"/>
        <v>90</v>
      </c>
      <c r="J128" s="5">
        <f t="shared" si="4"/>
        <v>90</v>
      </c>
      <c r="K128" s="13" t="str">
        <f t="shared" si="5"/>
        <v>equivalenti</v>
      </c>
    </row>
    <row r="129" spans="8:11" ht="15.75">
      <c r="H129" s="5">
        <v>605</v>
      </c>
      <c r="I129" s="5">
        <f t="shared" si="3"/>
        <v>91</v>
      </c>
      <c r="J129" s="5">
        <f t="shared" si="4"/>
        <v>90.75</v>
      </c>
      <c r="K129" s="13" t="str">
        <f t="shared" si="5"/>
        <v>seconda</v>
      </c>
    </row>
    <row r="130" spans="8:11" ht="15.75">
      <c r="H130" s="5">
        <v>610</v>
      </c>
      <c r="I130" s="5">
        <f t="shared" si="3"/>
        <v>92</v>
      </c>
      <c r="J130" s="5">
        <f t="shared" si="4"/>
        <v>91.5</v>
      </c>
      <c r="K130" s="13" t="str">
        <f t="shared" si="5"/>
        <v>seconda</v>
      </c>
    </row>
    <row r="131" spans="8:11" ht="15.75">
      <c r="H131" s="5">
        <v>615</v>
      </c>
      <c r="I131" s="5">
        <f t="shared" si="3"/>
        <v>93</v>
      </c>
      <c r="J131" s="5">
        <f t="shared" si="4"/>
        <v>92.25</v>
      </c>
      <c r="K131" s="13" t="str">
        <f t="shared" si="5"/>
        <v>seconda</v>
      </c>
    </row>
    <row r="132" spans="8:11" ht="15.75">
      <c r="H132" s="5">
        <v>620</v>
      </c>
      <c r="I132" s="5">
        <f t="shared" si="3"/>
        <v>94</v>
      </c>
      <c r="J132" s="5">
        <f t="shared" si="4"/>
        <v>93</v>
      </c>
      <c r="K132" s="13" t="str">
        <f t="shared" si="5"/>
        <v>seconda</v>
      </c>
    </row>
    <row r="133" spans="8:11" ht="15.75">
      <c r="H133" s="5">
        <v>625</v>
      </c>
      <c r="I133" s="5">
        <f t="shared" si="3"/>
        <v>95</v>
      </c>
      <c r="J133" s="5">
        <f t="shared" si="4"/>
        <v>93.75</v>
      </c>
      <c r="K133" s="13" t="str">
        <f t="shared" si="5"/>
        <v>seconda</v>
      </c>
    </row>
    <row r="134" spans="8:11" ht="15.75">
      <c r="H134" s="5">
        <v>630</v>
      </c>
      <c r="I134" s="5">
        <f t="shared" si="3"/>
        <v>96</v>
      </c>
      <c r="J134" s="5">
        <f t="shared" si="4"/>
        <v>94.5</v>
      </c>
      <c r="K134" s="13" t="str">
        <f t="shared" si="5"/>
        <v>seconda</v>
      </c>
    </row>
    <row r="135" spans="8:11" ht="15.75">
      <c r="H135" s="5">
        <v>635</v>
      </c>
      <c r="I135" s="5">
        <f t="shared" si="3"/>
        <v>97</v>
      </c>
      <c r="J135" s="5">
        <f t="shared" si="4"/>
        <v>95.25</v>
      </c>
      <c r="K135" s="13" t="str">
        <f t="shared" si="5"/>
        <v>seconda</v>
      </c>
    </row>
    <row r="136" spans="8:11" ht="15.75">
      <c r="H136" s="5">
        <v>640</v>
      </c>
      <c r="I136" s="5">
        <f t="shared" si="3"/>
        <v>98</v>
      </c>
      <c r="J136" s="5">
        <f t="shared" si="4"/>
        <v>96</v>
      </c>
      <c r="K136" s="13" t="str">
        <f t="shared" si="5"/>
        <v>seconda</v>
      </c>
    </row>
    <row r="137" spans="8:11" ht="15.75">
      <c r="H137" s="5">
        <v>645</v>
      </c>
      <c r="I137" s="5">
        <f t="shared" si="3"/>
        <v>99</v>
      </c>
      <c r="J137" s="5">
        <f t="shared" si="4"/>
        <v>96.75</v>
      </c>
      <c r="K137" s="13" t="str">
        <f t="shared" si="5"/>
        <v>seconda</v>
      </c>
    </row>
    <row r="138" spans="8:11" ht="15.75">
      <c r="H138" s="5">
        <v>650</v>
      </c>
      <c r="I138" s="5">
        <f aca="true" t="shared" si="6" ref="I138:I148">IF(H138&lt;=300,30,30+0.2*(H138-300))</f>
        <v>100</v>
      </c>
      <c r="J138" s="5">
        <f aca="true" t="shared" si="7" ref="J138:J148">0.15*H138</f>
        <v>97.5</v>
      </c>
      <c r="K138" s="13" t="str">
        <f aca="true" t="shared" si="8" ref="K138:K148">IF(I138&lt;J138,"prima",IF(I138&gt;J138,"seconda","equivalenti"))</f>
        <v>seconda</v>
      </c>
    </row>
    <row r="139" spans="8:11" ht="15.75">
      <c r="H139" s="5">
        <v>655</v>
      </c>
      <c r="I139" s="5">
        <f t="shared" si="6"/>
        <v>101</v>
      </c>
      <c r="J139" s="5">
        <f t="shared" si="7"/>
        <v>98.25</v>
      </c>
      <c r="K139" s="13" t="str">
        <f t="shared" si="8"/>
        <v>seconda</v>
      </c>
    </row>
    <row r="140" spans="8:11" ht="15.75">
      <c r="H140" s="5">
        <v>660</v>
      </c>
      <c r="I140" s="5">
        <f t="shared" si="6"/>
        <v>102</v>
      </c>
      <c r="J140" s="5">
        <f t="shared" si="7"/>
        <v>99</v>
      </c>
      <c r="K140" s="13" t="str">
        <f t="shared" si="8"/>
        <v>seconda</v>
      </c>
    </row>
    <row r="141" spans="8:11" ht="15.75">
      <c r="H141" s="5">
        <v>665</v>
      </c>
      <c r="I141" s="5">
        <f t="shared" si="6"/>
        <v>103</v>
      </c>
      <c r="J141" s="5">
        <f t="shared" si="7"/>
        <v>99.75</v>
      </c>
      <c r="K141" s="13" t="str">
        <f t="shared" si="8"/>
        <v>seconda</v>
      </c>
    </row>
    <row r="142" spans="8:11" ht="15.75">
      <c r="H142" s="5">
        <v>670</v>
      </c>
      <c r="I142" s="5">
        <f t="shared" si="6"/>
        <v>104</v>
      </c>
      <c r="J142" s="5">
        <f t="shared" si="7"/>
        <v>100.5</v>
      </c>
      <c r="K142" s="13" t="str">
        <f t="shared" si="8"/>
        <v>seconda</v>
      </c>
    </row>
    <row r="143" spans="8:11" ht="15.75">
      <c r="H143" s="5">
        <v>675</v>
      </c>
      <c r="I143" s="5">
        <f t="shared" si="6"/>
        <v>105</v>
      </c>
      <c r="J143" s="5">
        <f t="shared" si="7"/>
        <v>101.25</v>
      </c>
      <c r="K143" s="13" t="str">
        <f t="shared" si="8"/>
        <v>seconda</v>
      </c>
    </row>
    <row r="144" spans="8:11" ht="15.75">
      <c r="H144" s="5">
        <v>680</v>
      </c>
      <c r="I144" s="5">
        <f t="shared" si="6"/>
        <v>106</v>
      </c>
      <c r="J144" s="5">
        <f t="shared" si="7"/>
        <v>102</v>
      </c>
      <c r="K144" s="13" t="str">
        <f t="shared" si="8"/>
        <v>seconda</v>
      </c>
    </row>
    <row r="145" spans="8:11" ht="15.75">
      <c r="H145" s="5">
        <v>685</v>
      </c>
      <c r="I145" s="5">
        <f t="shared" si="6"/>
        <v>107</v>
      </c>
      <c r="J145" s="5">
        <f t="shared" si="7"/>
        <v>102.75</v>
      </c>
      <c r="K145" s="13" t="str">
        <f t="shared" si="8"/>
        <v>seconda</v>
      </c>
    </row>
    <row r="146" spans="8:11" ht="15.75">
      <c r="H146" s="5">
        <v>690</v>
      </c>
      <c r="I146" s="5">
        <f t="shared" si="6"/>
        <v>108</v>
      </c>
      <c r="J146" s="5">
        <f t="shared" si="7"/>
        <v>103.5</v>
      </c>
      <c r="K146" s="13" t="str">
        <f t="shared" si="8"/>
        <v>seconda</v>
      </c>
    </row>
    <row r="147" spans="8:11" ht="15.75">
      <c r="H147" s="5">
        <v>695</v>
      </c>
      <c r="I147" s="5">
        <f t="shared" si="6"/>
        <v>109</v>
      </c>
      <c r="J147" s="5">
        <f t="shared" si="7"/>
        <v>104.25</v>
      </c>
      <c r="K147" s="13" t="str">
        <f t="shared" si="8"/>
        <v>seconda</v>
      </c>
    </row>
    <row r="148" spans="8:11" ht="15.75">
      <c r="H148" s="5">
        <v>700</v>
      </c>
      <c r="I148" s="5">
        <f t="shared" si="6"/>
        <v>110</v>
      </c>
      <c r="J148" s="5">
        <f t="shared" si="7"/>
        <v>105</v>
      </c>
      <c r="K148" s="13" t="str">
        <f t="shared" si="8"/>
        <v>seconda</v>
      </c>
    </row>
    <row r="149" spans="8:11" ht="15.75">
      <c r="H149" s="5"/>
      <c r="I149" s="5"/>
      <c r="J149" s="5"/>
      <c r="K149" s="13"/>
    </row>
    <row r="150" spans="8:11" ht="15.75">
      <c r="H150" s="5"/>
      <c r="I150" s="5"/>
      <c r="J150" s="5"/>
      <c r="K150" s="13"/>
    </row>
    <row r="151" spans="8:11" ht="15.75">
      <c r="H151" s="5"/>
      <c r="I151" s="5"/>
      <c r="J151" s="5"/>
      <c r="K151" s="13"/>
    </row>
    <row r="152" spans="8:11" ht="15.75">
      <c r="H152" s="5"/>
      <c r="I152" s="5"/>
      <c r="J152" s="5"/>
      <c r="K152" s="13"/>
    </row>
    <row r="153" spans="8:11" ht="15.75">
      <c r="H153" s="5"/>
      <c r="I153" s="5"/>
      <c r="J153" s="5"/>
      <c r="K153" s="13"/>
    </row>
    <row r="154" spans="8:11" ht="15.75">
      <c r="H154" s="5"/>
      <c r="I154" s="5"/>
      <c r="J154" s="5"/>
      <c r="K154" s="13"/>
    </row>
    <row r="155" spans="8:11" ht="15.75">
      <c r="H155" s="5"/>
      <c r="I155" s="5"/>
      <c r="J155" s="5"/>
      <c r="K155" s="13"/>
    </row>
    <row r="156" spans="8:11" ht="15.75">
      <c r="H156" s="5"/>
      <c r="I156" s="5"/>
      <c r="J156" s="5"/>
      <c r="K156" s="13"/>
    </row>
    <row r="157" spans="8:11" ht="15.75">
      <c r="H157" s="5"/>
      <c r="I157" s="5"/>
      <c r="J157" s="5"/>
      <c r="K157" s="13"/>
    </row>
    <row r="158" spans="8:11" ht="15.75">
      <c r="H158" s="5"/>
      <c r="I158" s="5"/>
      <c r="J158" s="5"/>
      <c r="K158" s="13"/>
    </row>
    <row r="159" spans="8:11" ht="15.75">
      <c r="H159" s="5"/>
      <c r="I159" s="5"/>
      <c r="J159" s="5"/>
      <c r="K159" s="13"/>
    </row>
    <row r="160" spans="8:11" ht="15.75">
      <c r="H160" s="5"/>
      <c r="I160" s="5"/>
      <c r="J160" s="5"/>
      <c r="K160" s="13"/>
    </row>
    <row r="161" spans="8:11" ht="15.75">
      <c r="H161" s="5"/>
      <c r="I161" s="5"/>
      <c r="J161" s="5"/>
      <c r="K161" s="13"/>
    </row>
    <row r="162" spans="8:11" ht="15.75">
      <c r="H162" s="5"/>
      <c r="I162" s="5"/>
      <c r="J162" s="5"/>
      <c r="K162" s="13"/>
    </row>
    <row r="163" spans="8:11" ht="15.75">
      <c r="H163" s="5"/>
      <c r="I163" s="5"/>
      <c r="J163" s="5"/>
      <c r="K163" s="13"/>
    </row>
    <row r="164" spans="8:11" ht="15.75">
      <c r="H164" s="5"/>
      <c r="I164" s="5"/>
      <c r="J164" s="5"/>
      <c r="K164" s="13"/>
    </row>
    <row r="165" spans="8:11" ht="15.75">
      <c r="H165" s="5"/>
      <c r="I165" s="5"/>
      <c r="J165" s="5"/>
      <c r="K165" s="13"/>
    </row>
    <row r="166" spans="8:11" ht="15.75">
      <c r="H166" s="5"/>
      <c r="I166" s="5"/>
      <c r="J166" s="5"/>
      <c r="K166" s="13"/>
    </row>
    <row r="167" spans="8:11" ht="15.75">
      <c r="H167" s="5"/>
      <c r="I167" s="5"/>
      <c r="J167" s="5"/>
      <c r="K167" s="13"/>
    </row>
    <row r="168" spans="8:11" ht="15.75">
      <c r="H168" s="5"/>
      <c r="I168" s="5"/>
      <c r="J168" s="5"/>
      <c r="K168" s="13"/>
    </row>
    <row r="169" spans="8:11" ht="15.75">
      <c r="H169" s="5"/>
      <c r="I169" s="5"/>
      <c r="J169" s="5"/>
      <c r="K169" s="13"/>
    </row>
    <row r="170" spans="8:11" ht="15.75">
      <c r="H170" s="5"/>
      <c r="I170" s="5"/>
      <c r="J170" s="5"/>
      <c r="K170" s="13"/>
    </row>
    <row r="171" spans="8:11" ht="15.75">
      <c r="H171" s="5"/>
      <c r="I171" s="5"/>
      <c r="J171" s="5"/>
      <c r="K171" s="13"/>
    </row>
    <row r="172" spans="8:11" ht="15.75">
      <c r="H172" s="5"/>
      <c r="I172" s="5"/>
      <c r="J172" s="5"/>
      <c r="K172" s="13"/>
    </row>
    <row r="173" spans="8:11" ht="15.75">
      <c r="H173" s="5"/>
      <c r="I173" s="5"/>
      <c r="J173" s="5"/>
      <c r="K173" s="13"/>
    </row>
    <row r="174" spans="8:11" ht="15.75">
      <c r="H174" s="5"/>
      <c r="I174" s="5"/>
      <c r="J174" s="5"/>
      <c r="K174" s="13"/>
    </row>
    <row r="175" spans="8:11" ht="15.75">
      <c r="H175" s="5"/>
      <c r="I175" s="5"/>
      <c r="J175" s="5"/>
      <c r="K175" s="13"/>
    </row>
    <row r="176" spans="8:11" ht="15.75">
      <c r="H176" s="5"/>
      <c r="I176" s="5"/>
      <c r="J176" s="5"/>
      <c r="K176" s="13"/>
    </row>
    <row r="177" spans="8:11" ht="15.75">
      <c r="H177" s="5"/>
      <c r="I177" s="5"/>
      <c r="J177" s="5"/>
      <c r="K177" s="13"/>
    </row>
    <row r="178" spans="8:11" ht="15.75">
      <c r="H178" s="5"/>
      <c r="I178" s="5"/>
      <c r="J178" s="5"/>
      <c r="K178" s="13"/>
    </row>
    <row r="179" spans="8:11" ht="15.75">
      <c r="H179" s="5"/>
      <c r="I179" s="5"/>
      <c r="J179" s="5"/>
      <c r="K179" s="13"/>
    </row>
    <row r="180" spans="8:11" ht="15.75">
      <c r="H180" s="5"/>
      <c r="I180" s="5"/>
      <c r="J180" s="5"/>
      <c r="K180" s="13"/>
    </row>
    <row r="181" spans="8:11" ht="15.75">
      <c r="H181" s="5"/>
      <c r="I181" s="5"/>
      <c r="J181" s="5"/>
      <c r="K181" s="13"/>
    </row>
    <row r="182" spans="8:11" ht="15.75">
      <c r="H182" s="5"/>
      <c r="I182" s="5"/>
      <c r="J182" s="5"/>
      <c r="K182" s="13"/>
    </row>
    <row r="183" spans="8:11" ht="15.75">
      <c r="H183" s="5"/>
      <c r="I183" s="5"/>
      <c r="J183" s="5"/>
      <c r="K183" s="13"/>
    </row>
    <row r="184" spans="8:11" ht="15.75">
      <c r="H184" s="5"/>
      <c r="I184" s="5"/>
      <c r="J184" s="5"/>
      <c r="K184" s="13"/>
    </row>
    <row r="185" spans="8:11" ht="15.75">
      <c r="H185" s="5"/>
      <c r="I185" s="5"/>
      <c r="J185" s="5"/>
      <c r="K185" s="13"/>
    </row>
    <row r="186" spans="8:11" ht="15.75">
      <c r="H186" s="5"/>
      <c r="I186" s="5"/>
      <c r="J186" s="5"/>
      <c r="K186" s="13"/>
    </row>
    <row r="187" spans="8:11" ht="15.75">
      <c r="H187" s="5"/>
      <c r="I187" s="5"/>
      <c r="J187" s="5"/>
      <c r="K187" s="13"/>
    </row>
    <row r="188" spans="8:11" ht="15.75">
      <c r="H188" s="5"/>
      <c r="I188" s="5"/>
      <c r="J188" s="5"/>
      <c r="K188" s="13"/>
    </row>
    <row r="189" spans="8:11" ht="15.75">
      <c r="H189" s="5"/>
      <c r="I189" s="5"/>
      <c r="J189" s="5"/>
      <c r="K189" s="13"/>
    </row>
    <row r="190" spans="8:11" ht="15.75">
      <c r="H190" s="5"/>
      <c r="I190" s="5"/>
      <c r="J190" s="5"/>
      <c r="K190" s="13"/>
    </row>
    <row r="191" spans="8:11" ht="15.75">
      <c r="H191" s="5"/>
      <c r="I191" s="5"/>
      <c r="J191" s="5"/>
      <c r="K191" s="13"/>
    </row>
    <row r="192" spans="8:11" ht="15.75">
      <c r="H192" s="5"/>
      <c r="I192" s="5"/>
      <c r="J192" s="5"/>
      <c r="K192" s="13"/>
    </row>
    <row r="193" spans="8:11" ht="15.75">
      <c r="H193" s="5"/>
      <c r="I193" s="5"/>
      <c r="J193" s="5"/>
      <c r="K193" s="13"/>
    </row>
    <row r="194" spans="8:11" ht="15.75">
      <c r="H194" s="5"/>
      <c r="I194" s="5"/>
      <c r="J194" s="5"/>
      <c r="K194" s="13"/>
    </row>
    <row r="195" spans="8:11" ht="15.75">
      <c r="H195" s="5"/>
      <c r="I195" s="5"/>
      <c r="J195" s="5"/>
      <c r="K195" s="13"/>
    </row>
    <row r="196" spans="8:11" ht="15.75">
      <c r="H196" s="5"/>
      <c r="I196" s="5"/>
      <c r="J196" s="5"/>
      <c r="K196" s="13"/>
    </row>
    <row r="197" spans="8:11" ht="15.75">
      <c r="H197" s="5"/>
      <c r="I197" s="5"/>
      <c r="J197" s="5"/>
      <c r="K197" s="13"/>
    </row>
    <row r="198" spans="8:11" ht="15.75">
      <c r="H198" s="5"/>
      <c r="I198" s="5"/>
      <c r="J198" s="5"/>
      <c r="K198" s="13"/>
    </row>
    <row r="199" spans="8:11" ht="15.75">
      <c r="H199" s="5"/>
      <c r="I199" s="5"/>
      <c r="J199" s="5"/>
      <c r="K199" s="13"/>
    </row>
    <row r="200" spans="8:11" ht="15.75">
      <c r="H200" s="5"/>
      <c r="I200" s="5"/>
      <c r="J200" s="5"/>
      <c r="K200" s="13"/>
    </row>
    <row r="201" spans="8:11" ht="15.75">
      <c r="H201" s="5"/>
      <c r="I201" s="5"/>
      <c r="J201" s="5"/>
      <c r="K201" s="13"/>
    </row>
    <row r="202" spans="8:11" ht="15.75">
      <c r="H202" s="5"/>
      <c r="I202" s="5"/>
      <c r="J202" s="5"/>
      <c r="K202" s="13"/>
    </row>
    <row r="203" spans="8:11" ht="15.75">
      <c r="H203" s="5"/>
      <c r="I203" s="5"/>
      <c r="J203" s="5"/>
      <c r="K203" s="13"/>
    </row>
    <row r="204" spans="8:11" ht="15.75">
      <c r="H204" s="5"/>
      <c r="I204" s="5"/>
      <c r="J204" s="5"/>
      <c r="K204" s="13"/>
    </row>
    <row r="205" spans="8:11" ht="15.75">
      <c r="H205" s="5"/>
      <c r="I205" s="5"/>
      <c r="J205" s="5"/>
      <c r="K205" s="13"/>
    </row>
    <row r="206" spans="8:11" ht="15.75">
      <c r="H206" s="5"/>
      <c r="I206" s="5"/>
      <c r="J206" s="5"/>
      <c r="K206" s="13"/>
    </row>
    <row r="207" spans="8:11" ht="15.75">
      <c r="H207" s="5"/>
      <c r="I207" s="5"/>
      <c r="J207" s="5"/>
      <c r="K207" s="13"/>
    </row>
    <row r="208" spans="8:11" ht="15.75">
      <c r="H208" s="5"/>
      <c r="I208" s="5"/>
      <c r="J208" s="5"/>
      <c r="K208" s="13"/>
    </row>
    <row r="209" spans="8:11" ht="15.75">
      <c r="H209" s="5"/>
      <c r="I209" s="5"/>
      <c r="J209" s="5"/>
      <c r="K209" s="13"/>
    </row>
    <row r="210" spans="8:11" ht="15.75">
      <c r="H210" s="5"/>
      <c r="I210" s="5"/>
      <c r="J210" s="5"/>
      <c r="K210" s="13"/>
    </row>
    <row r="211" spans="8:11" ht="15.75">
      <c r="H211" s="5"/>
      <c r="I211" s="5"/>
      <c r="J211" s="5"/>
      <c r="K211" s="13"/>
    </row>
    <row r="212" spans="8:11" ht="15.75">
      <c r="H212" s="5"/>
      <c r="I212" s="5"/>
      <c r="J212" s="5"/>
      <c r="K212" s="13"/>
    </row>
    <row r="213" spans="8:11" ht="15.75">
      <c r="H213" s="5"/>
      <c r="I213" s="5"/>
      <c r="J213" s="5"/>
      <c r="K213" s="13"/>
    </row>
    <row r="214" spans="8:11" ht="15.75">
      <c r="H214" s="5"/>
      <c r="I214" s="5"/>
      <c r="J214" s="5"/>
      <c r="K214" s="13"/>
    </row>
    <row r="215" spans="8:11" ht="15.75">
      <c r="H215" s="5"/>
      <c r="I215" s="5"/>
      <c r="J215" s="5"/>
      <c r="K215" s="13"/>
    </row>
    <row r="216" spans="8:11" ht="15.75">
      <c r="H216" s="5"/>
      <c r="I216" s="5"/>
      <c r="J216" s="5"/>
      <c r="K216" s="13"/>
    </row>
    <row r="217" spans="8:11" ht="15.75">
      <c r="H217" s="5"/>
      <c r="I217" s="5"/>
      <c r="J217" s="5"/>
      <c r="K217" s="13"/>
    </row>
    <row r="218" spans="8:11" ht="15.75">
      <c r="H218" s="5"/>
      <c r="I218" s="5"/>
      <c r="J218" s="5"/>
      <c r="K218" s="13"/>
    </row>
    <row r="219" spans="8:11" ht="15.75">
      <c r="H219" s="5"/>
      <c r="I219" s="5"/>
      <c r="J219" s="5"/>
      <c r="K219" s="13"/>
    </row>
    <row r="220" spans="8:11" ht="15.75">
      <c r="H220" s="5"/>
      <c r="I220" s="5"/>
      <c r="J220" s="5"/>
      <c r="K220" s="13"/>
    </row>
    <row r="221" spans="8:11" ht="15.75">
      <c r="H221" s="5"/>
      <c r="I221" s="5"/>
      <c r="J221" s="5"/>
      <c r="K221" s="13"/>
    </row>
    <row r="222" spans="8:11" ht="15.75">
      <c r="H222" s="5"/>
      <c r="I222" s="5"/>
      <c r="J222" s="5"/>
      <c r="K222" s="13"/>
    </row>
    <row r="223" spans="8:11" ht="15.75">
      <c r="H223" s="5"/>
      <c r="I223" s="5"/>
      <c r="J223" s="5"/>
      <c r="K223" s="13"/>
    </row>
    <row r="224" spans="8:11" ht="15.75">
      <c r="H224" s="5"/>
      <c r="I224" s="5"/>
      <c r="J224" s="5"/>
      <c r="K224" s="13"/>
    </row>
    <row r="225" spans="8:11" ht="15.75">
      <c r="H225" s="5"/>
      <c r="I225" s="5"/>
      <c r="J225" s="5"/>
      <c r="K225" s="13"/>
    </row>
    <row r="226" spans="8:11" ht="15.75">
      <c r="H226" s="5"/>
      <c r="I226" s="5"/>
      <c r="J226" s="5"/>
      <c r="K226" s="13"/>
    </row>
    <row r="227" spans="8:11" ht="15.75">
      <c r="H227" s="5"/>
      <c r="I227" s="5"/>
      <c r="J227" s="5"/>
      <c r="K227" s="13"/>
    </row>
    <row r="228" spans="8:11" ht="15.75">
      <c r="H228" s="5"/>
      <c r="I228" s="5"/>
      <c r="J228" s="5"/>
      <c r="K228" s="13"/>
    </row>
    <row r="229" spans="8:11" ht="15.75">
      <c r="H229" s="5"/>
      <c r="I229" s="5"/>
      <c r="J229" s="5"/>
      <c r="K229" s="13"/>
    </row>
    <row r="230" spans="8:11" ht="15.75">
      <c r="H230" s="5"/>
      <c r="I230" s="5"/>
      <c r="J230" s="5"/>
      <c r="K230" s="13"/>
    </row>
    <row r="231" spans="8:11" ht="15.75">
      <c r="H231" s="5"/>
      <c r="I231" s="5"/>
      <c r="J231" s="5"/>
      <c r="K231" s="13"/>
    </row>
    <row r="232" spans="8:11" ht="15.75">
      <c r="H232" s="5"/>
      <c r="I232" s="5"/>
      <c r="J232" s="5"/>
      <c r="K232" s="13"/>
    </row>
    <row r="233" spans="8:11" ht="15.75">
      <c r="H233" s="5"/>
      <c r="I233" s="5"/>
      <c r="J233" s="5"/>
      <c r="K233" s="13"/>
    </row>
    <row r="234" spans="8:11" ht="15.75">
      <c r="H234" s="5"/>
      <c r="I234" s="5"/>
      <c r="J234" s="5"/>
      <c r="K234" s="13"/>
    </row>
    <row r="235" spans="8:11" ht="15.75">
      <c r="H235" s="5"/>
      <c r="I235" s="5"/>
      <c r="J235" s="5"/>
      <c r="K235" s="13"/>
    </row>
    <row r="236" spans="8:11" ht="15.75">
      <c r="H236" s="5"/>
      <c r="I236" s="5"/>
      <c r="J236" s="5"/>
      <c r="K236" s="13"/>
    </row>
    <row r="237" spans="8:11" ht="15.75">
      <c r="H237" s="5"/>
      <c r="I237" s="5"/>
      <c r="J237" s="5"/>
      <c r="K237" s="13"/>
    </row>
    <row r="238" spans="8:11" ht="15.75">
      <c r="H238" s="5"/>
      <c r="I238" s="5"/>
      <c r="J238" s="5"/>
      <c r="K238" s="13"/>
    </row>
    <row r="239" spans="8:11" ht="15.75">
      <c r="H239" s="5"/>
      <c r="I239" s="5"/>
      <c r="J239" s="5"/>
      <c r="K239" s="13"/>
    </row>
    <row r="240" spans="8:11" ht="15.75">
      <c r="H240" s="5"/>
      <c r="I240" s="5"/>
      <c r="J240" s="5"/>
      <c r="K240" s="13"/>
    </row>
    <row r="241" spans="8:11" ht="15.75">
      <c r="H241" s="5"/>
      <c r="I241" s="5"/>
      <c r="J241" s="5"/>
      <c r="K241" s="13"/>
    </row>
    <row r="242" spans="8:11" ht="15.75">
      <c r="H242" s="5"/>
      <c r="I242" s="5"/>
      <c r="J242" s="5"/>
      <c r="K242" s="13"/>
    </row>
    <row r="243" spans="8:11" ht="15.75">
      <c r="H243" s="5"/>
      <c r="I243" s="5"/>
      <c r="J243" s="5"/>
      <c r="K243" s="13"/>
    </row>
    <row r="244" spans="8:11" ht="15.75">
      <c r="H244" s="5"/>
      <c r="I244" s="5"/>
      <c r="J244" s="5"/>
      <c r="K244" s="13"/>
    </row>
    <row r="245" spans="8:11" ht="15.75">
      <c r="H245" s="5"/>
      <c r="I245" s="5"/>
      <c r="J245" s="5"/>
      <c r="K245" s="13"/>
    </row>
    <row r="246" spans="8:11" ht="15.75">
      <c r="H246" s="5"/>
      <c r="I246" s="5"/>
      <c r="J246" s="5"/>
      <c r="K246" s="13"/>
    </row>
    <row r="247" spans="8:11" ht="15.75">
      <c r="H247" s="5"/>
      <c r="I247" s="5"/>
      <c r="J247" s="5"/>
      <c r="K247" s="13"/>
    </row>
    <row r="248" spans="8:11" ht="15.75">
      <c r="H248" s="5"/>
      <c r="I248" s="5"/>
      <c r="J248" s="5"/>
      <c r="K248" s="13"/>
    </row>
    <row r="249" spans="8:11" ht="15.75">
      <c r="H249" s="5"/>
      <c r="I249" s="5"/>
      <c r="J249" s="5"/>
      <c r="K249" s="13"/>
    </row>
    <row r="250" spans="8:11" ht="15.75">
      <c r="H250" s="5"/>
      <c r="I250" s="5"/>
      <c r="J250" s="5"/>
      <c r="K250" s="13"/>
    </row>
    <row r="251" spans="8:11" ht="15.75">
      <c r="H251" s="5"/>
      <c r="I251" s="5"/>
      <c r="J251" s="5"/>
      <c r="K251" s="13"/>
    </row>
    <row r="252" spans="8:11" ht="15.75">
      <c r="H252" s="5"/>
      <c r="I252" s="5"/>
      <c r="J252" s="5"/>
      <c r="K252" s="13"/>
    </row>
    <row r="253" spans="8:11" ht="15.75">
      <c r="H253" s="5"/>
      <c r="I253" s="5"/>
      <c r="J253" s="5"/>
      <c r="K253" s="13"/>
    </row>
    <row r="254" spans="8:11" ht="15.75">
      <c r="H254" s="5"/>
      <c r="I254" s="5"/>
      <c r="J254" s="5"/>
      <c r="K254" s="13"/>
    </row>
    <row r="255" spans="8:11" ht="15.75">
      <c r="H255" s="5"/>
      <c r="I255" s="5"/>
      <c r="J255" s="5"/>
      <c r="K255" s="13"/>
    </row>
    <row r="256" spans="8:11" ht="15.75">
      <c r="H256" s="5"/>
      <c r="I256" s="5"/>
      <c r="J256" s="5"/>
      <c r="K256" s="13"/>
    </row>
    <row r="257" spans="8:11" ht="15.75">
      <c r="H257" s="5"/>
      <c r="I257" s="5"/>
      <c r="J257" s="5"/>
      <c r="K257" s="13"/>
    </row>
    <row r="258" spans="8:11" ht="15.75">
      <c r="H258" s="5"/>
      <c r="I258" s="5"/>
      <c r="J258" s="5"/>
      <c r="K258" s="13"/>
    </row>
    <row r="259" spans="8:11" ht="15.75">
      <c r="H259" s="5"/>
      <c r="I259" s="5"/>
      <c r="J259" s="5"/>
      <c r="K259" s="13"/>
    </row>
    <row r="260" spans="8:11" ht="15.75">
      <c r="H260" s="5"/>
      <c r="I260" s="5"/>
      <c r="J260" s="5"/>
      <c r="K260" s="13"/>
    </row>
    <row r="261" spans="8:11" ht="15.75">
      <c r="H261" s="5"/>
      <c r="I261" s="5"/>
      <c r="J261" s="5"/>
      <c r="K261" s="13"/>
    </row>
    <row r="262" spans="8:11" ht="15.75">
      <c r="H262" s="5"/>
      <c r="I262" s="5"/>
      <c r="J262" s="5"/>
      <c r="K262" s="13"/>
    </row>
    <row r="263" spans="8:11" ht="15.75">
      <c r="H263" s="5"/>
      <c r="I263" s="5"/>
      <c r="J263" s="5"/>
      <c r="K263" s="13"/>
    </row>
    <row r="264" spans="8:11" ht="15.75">
      <c r="H264" s="5"/>
      <c r="I264" s="5"/>
      <c r="J264" s="5"/>
      <c r="K264" s="13"/>
    </row>
    <row r="265" spans="8:11" ht="15.75">
      <c r="H265" s="5"/>
      <c r="I265" s="5"/>
      <c r="J265" s="5"/>
      <c r="K265" s="13"/>
    </row>
    <row r="266" spans="8:11" ht="15.75">
      <c r="H266" s="5"/>
      <c r="I266" s="5"/>
      <c r="J266" s="5"/>
      <c r="K266" s="13"/>
    </row>
    <row r="267" spans="8:11" ht="15.75">
      <c r="H267" s="5"/>
      <c r="I267" s="5"/>
      <c r="J267" s="5"/>
      <c r="K267" s="13"/>
    </row>
    <row r="268" spans="8:11" ht="15.75">
      <c r="H268" s="5"/>
      <c r="I268" s="5"/>
      <c r="J268" s="5"/>
      <c r="K268" s="13"/>
    </row>
    <row r="269" spans="8:11" ht="15.75">
      <c r="H269" s="5"/>
      <c r="I269" s="5"/>
      <c r="J269" s="5"/>
      <c r="K269" s="13"/>
    </row>
    <row r="270" spans="8:11" ht="15.75">
      <c r="H270" s="5"/>
      <c r="I270" s="5"/>
      <c r="J270" s="5"/>
      <c r="K270" s="13"/>
    </row>
    <row r="271" spans="8:11" ht="15.75">
      <c r="H271" s="5"/>
      <c r="I271" s="5"/>
      <c r="J271" s="5"/>
      <c r="K271" s="13"/>
    </row>
    <row r="272" spans="8:11" ht="15.75">
      <c r="H272" s="5"/>
      <c r="I272" s="5"/>
      <c r="J272" s="5"/>
      <c r="K272" s="13"/>
    </row>
    <row r="273" spans="8:11" ht="15.75">
      <c r="H273" s="5"/>
      <c r="I273" s="5"/>
      <c r="J273" s="5"/>
      <c r="K273" s="13"/>
    </row>
    <row r="274" spans="8:11" ht="15.75">
      <c r="H274" s="5"/>
      <c r="I274" s="5"/>
      <c r="J274" s="5"/>
      <c r="K274" s="13"/>
    </row>
    <row r="275" spans="8:11" ht="15.75">
      <c r="H275" s="5"/>
      <c r="I275" s="5"/>
      <c r="J275" s="5"/>
      <c r="K275" s="13"/>
    </row>
    <row r="276" spans="8:11" ht="15.75">
      <c r="H276" s="5"/>
      <c r="I276" s="5"/>
      <c r="J276" s="5"/>
      <c r="K276" s="13"/>
    </row>
    <row r="277" spans="8:11" ht="15.75">
      <c r="H277" s="5"/>
      <c r="I277" s="5"/>
      <c r="J277" s="5"/>
      <c r="K277" s="13"/>
    </row>
    <row r="278" spans="8:11" ht="15.75">
      <c r="H278" s="5"/>
      <c r="I278" s="5"/>
      <c r="J278" s="5"/>
      <c r="K278" s="13"/>
    </row>
    <row r="279" spans="8:11" ht="15.75">
      <c r="H279" s="5"/>
      <c r="I279" s="5"/>
      <c r="J279" s="5"/>
      <c r="K279" s="13"/>
    </row>
    <row r="280" spans="8:11" ht="15.75">
      <c r="H280" s="5"/>
      <c r="I280" s="5"/>
      <c r="J280" s="5"/>
      <c r="K280" s="13"/>
    </row>
    <row r="281" spans="8:11" ht="15.75">
      <c r="H281" s="5"/>
      <c r="I281" s="5"/>
      <c r="J281" s="5"/>
      <c r="K281" s="13"/>
    </row>
    <row r="282" spans="8:11" ht="15.75">
      <c r="H282" s="5"/>
      <c r="I282" s="5"/>
      <c r="J282" s="5"/>
      <c r="K282" s="13"/>
    </row>
    <row r="283" spans="8:11" ht="15.75">
      <c r="H283" s="5"/>
      <c r="I283" s="5"/>
      <c r="J283" s="5"/>
      <c r="K283" s="13"/>
    </row>
    <row r="284" spans="8:11" ht="15.75">
      <c r="H284" s="5"/>
      <c r="I284" s="5"/>
      <c r="J284" s="5"/>
      <c r="K284" s="13"/>
    </row>
    <row r="285" spans="8:11" ht="15.75">
      <c r="H285" s="5"/>
      <c r="I285" s="5"/>
      <c r="J285" s="5"/>
      <c r="K285" s="13"/>
    </row>
    <row r="286" spans="8:11" ht="15.75">
      <c r="H286" s="5"/>
      <c r="I286" s="5"/>
      <c r="J286" s="5"/>
      <c r="K286" s="13"/>
    </row>
    <row r="287" spans="8:11" ht="15.75">
      <c r="H287" s="5"/>
      <c r="I287" s="5"/>
      <c r="J287" s="5"/>
      <c r="K287" s="13"/>
    </row>
    <row r="288" spans="8:11" ht="15.75">
      <c r="H288" s="5"/>
      <c r="I288" s="5"/>
      <c r="J288" s="5"/>
      <c r="K288" s="13"/>
    </row>
    <row r="289" spans="8:11" ht="15.75">
      <c r="H289" s="5"/>
      <c r="I289" s="5"/>
      <c r="J289" s="5"/>
      <c r="K289" s="13"/>
    </row>
    <row r="290" spans="8:11" ht="15.75">
      <c r="H290" s="5"/>
      <c r="I290" s="5"/>
      <c r="J290" s="5"/>
      <c r="K290" s="13"/>
    </row>
    <row r="291" spans="8:11" ht="15.75">
      <c r="H291" s="5"/>
      <c r="I291" s="5"/>
      <c r="J291" s="5"/>
      <c r="K291" s="13"/>
    </row>
    <row r="292" spans="8:11" ht="15.75">
      <c r="H292" s="5"/>
      <c r="I292" s="5"/>
      <c r="J292" s="5"/>
      <c r="K292" s="13"/>
    </row>
    <row r="293" spans="8:11" ht="15.75">
      <c r="H293" s="5"/>
      <c r="I293" s="5"/>
      <c r="J293" s="5"/>
      <c r="K293" s="13"/>
    </row>
    <row r="294" spans="8:11" ht="15.75">
      <c r="H294" s="5"/>
      <c r="I294" s="5"/>
      <c r="J294" s="5"/>
      <c r="K294" s="13"/>
    </row>
    <row r="295" spans="8:11" ht="15.75">
      <c r="H295" s="5"/>
      <c r="I295" s="5"/>
      <c r="J295" s="5"/>
      <c r="K295" s="13"/>
    </row>
    <row r="296" spans="8:11" ht="15.75">
      <c r="H296" s="5"/>
      <c r="I296" s="5"/>
      <c r="J296" s="5"/>
      <c r="K296" s="13"/>
    </row>
    <row r="297" spans="8:11" ht="15.75">
      <c r="H297" s="5"/>
      <c r="I297" s="5"/>
      <c r="J297" s="5"/>
      <c r="K297" s="13"/>
    </row>
    <row r="298" spans="8:11" ht="15.75">
      <c r="H298" s="5"/>
      <c r="I298" s="5"/>
      <c r="J298" s="5"/>
      <c r="K298" s="13"/>
    </row>
    <row r="299" spans="8:11" ht="15.75">
      <c r="H299" s="5"/>
      <c r="I299" s="5"/>
      <c r="J299" s="5"/>
      <c r="K299" s="13"/>
    </row>
    <row r="300" spans="8:11" ht="15.75">
      <c r="H300" s="5"/>
      <c r="I300" s="5"/>
      <c r="J300" s="5"/>
      <c r="K300" s="13"/>
    </row>
    <row r="301" spans="8:11" ht="15.75">
      <c r="H301" s="5"/>
      <c r="I301" s="5"/>
      <c r="J301" s="5"/>
      <c r="K301" s="13"/>
    </row>
    <row r="302" spans="8:11" ht="15.75">
      <c r="H302" s="5"/>
      <c r="I302" s="5"/>
      <c r="J302" s="5"/>
      <c r="K302" s="13"/>
    </row>
    <row r="303" spans="8:11" ht="15.75">
      <c r="H303" s="5"/>
      <c r="I303" s="5"/>
      <c r="J303" s="5"/>
      <c r="K303" s="13"/>
    </row>
    <row r="304" spans="8:11" ht="15.75">
      <c r="H304" s="5"/>
      <c r="I304" s="5"/>
      <c r="J304" s="5"/>
      <c r="K304" s="13"/>
    </row>
    <row r="305" spans="8:11" ht="15.75">
      <c r="H305" s="5"/>
      <c r="I305" s="5"/>
      <c r="J305" s="5"/>
      <c r="K305" s="13"/>
    </row>
    <row r="306" spans="8:11" ht="15.75">
      <c r="H306" s="5"/>
      <c r="I306" s="5"/>
      <c r="J306" s="5"/>
      <c r="K306" s="13"/>
    </row>
    <row r="307" spans="8:11" ht="15.75">
      <c r="H307" s="5"/>
      <c r="I307" s="5"/>
      <c r="J307" s="5"/>
      <c r="K307" s="13"/>
    </row>
    <row r="308" spans="8:11" ht="15.75">
      <c r="H308" s="5"/>
      <c r="I308" s="5"/>
      <c r="J308" s="5"/>
      <c r="K308" s="13"/>
    </row>
    <row r="309" spans="8:11" ht="15.75">
      <c r="H309" s="5"/>
      <c r="I309" s="5"/>
      <c r="J309" s="5"/>
      <c r="K309" s="13"/>
    </row>
    <row r="310" spans="8:11" ht="15.75">
      <c r="H310" s="5"/>
      <c r="I310" s="5"/>
      <c r="J310" s="5"/>
      <c r="K310" s="13"/>
    </row>
    <row r="311" spans="8:11" ht="15.75">
      <c r="H311" s="5"/>
      <c r="I311" s="5"/>
      <c r="J311" s="5"/>
      <c r="K311" s="13"/>
    </row>
    <row r="312" spans="8:11" ht="15.75">
      <c r="H312" s="5"/>
      <c r="I312" s="5"/>
      <c r="J312" s="5"/>
      <c r="K312" s="13"/>
    </row>
    <row r="313" spans="8:11" ht="15.75">
      <c r="H313" s="5"/>
      <c r="I313" s="5"/>
      <c r="J313" s="5"/>
      <c r="K313" s="13"/>
    </row>
    <row r="314" spans="8:11" ht="15.75">
      <c r="H314" s="5"/>
      <c r="I314" s="5"/>
      <c r="J314" s="5"/>
      <c r="K314" s="13"/>
    </row>
    <row r="315" spans="8:11" ht="15.75">
      <c r="H315" s="5"/>
      <c r="I315" s="5"/>
      <c r="J315" s="5"/>
      <c r="K315" s="13"/>
    </row>
    <row r="316" spans="8:11" ht="15.75">
      <c r="H316" s="5"/>
      <c r="I316" s="5"/>
      <c r="J316" s="5"/>
      <c r="K316" s="13"/>
    </row>
    <row r="317" spans="8:11" ht="15.75">
      <c r="H317" s="5"/>
      <c r="I317" s="5"/>
      <c r="J317" s="5"/>
      <c r="K317" s="13"/>
    </row>
    <row r="318" spans="8:11" ht="15.75">
      <c r="H318" s="5"/>
      <c r="I318" s="5"/>
      <c r="J318" s="5"/>
      <c r="K318" s="13"/>
    </row>
    <row r="319" spans="8:11" ht="15.75">
      <c r="H319" s="5"/>
      <c r="I319" s="5"/>
      <c r="J319" s="5"/>
      <c r="K319" s="13"/>
    </row>
    <row r="320" spans="8:11" ht="15.75">
      <c r="H320" s="5"/>
      <c r="I320" s="5"/>
      <c r="J320" s="5"/>
      <c r="K320" s="13"/>
    </row>
    <row r="321" spans="8:11" ht="15.75">
      <c r="H321" s="5"/>
      <c r="I321" s="5"/>
      <c r="J321" s="5"/>
      <c r="K321" s="13"/>
    </row>
    <row r="322" spans="8:11" ht="15.75">
      <c r="H322" s="5"/>
      <c r="I322" s="5"/>
      <c r="J322" s="5"/>
      <c r="K322" s="13"/>
    </row>
    <row r="323" spans="8:11" ht="15.75">
      <c r="H323" s="5"/>
      <c r="I323" s="5"/>
      <c r="J323" s="5"/>
      <c r="K323" s="13"/>
    </row>
    <row r="324" spans="8:11" ht="15.75">
      <c r="H324" s="5"/>
      <c r="I324" s="5"/>
      <c r="J324" s="5"/>
      <c r="K324" s="13"/>
    </row>
    <row r="325" spans="8:11" ht="15.75">
      <c r="H325" s="5"/>
      <c r="I325" s="5"/>
      <c r="J325" s="5"/>
      <c r="K325" s="13"/>
    </row>
    <row r="326" spans="8:11" ht="15.75">
      <c r="H326" s="5"/>
      <c r="I326" s="5"/>
      <c r="J326" s="5"/>
      <c r="K326" s="13"/>
    </row>
    <row r="327" spans="8:11" ht="15.75">
      <c r="H327" s="5"/>
      <c r="I327" s="5"/>
      <c r="J327" s="5"/>
      <c r="K327" s="13"/>
    </row>
    <row r="328" spans="8:11" ht="15.75">
      <c r="H328" s="5"/>
      <c r="I328" s="5"/>
      <c r="J328" s="5"/>
      <c r="K328" s="13"/>
    </row>
    <row r="329" spans="8:11" ht="15.75">
      <c r="H329" s="5"/>
      <c r="I329" s="5"/>
      <c r="J329" s="5"/>
      <c r="K329" s="13"/>
    </row>
    <row r="330" spans="8:11" ht="15.75">
      <c r="H330" s="5"/>
      <c r="I330" s="5"/>
      <c r="J330" s="5"/>
      <c r="K330" s="13"/>
    </row>
    <row r="331" spans="8:11" ht="15.75">
      <c r="H331" s="5"/>
      <c r="I331" s="5"/>
      <c r="J331" s="5"/>
      <c r="K331" s="13"/>
    </row>
    <row r="332" spans="8:11" ht="15.75">
      <c r="H332" s="5"/>
      <c r="I332" s="5"/>
      <c r="J332" s="5"/>
      <c r="K332" s="13"/>
    </row>
    <row r="333" spans="8:11" ht="15.75">
      <c r="H333" s="5"/>
      <c r="I333" s="5"/>
      <c r="J333" s="5"/>
      <c r="K333" s="13"/>
    </row>
    <row r="334" spans="8:11" ht="15.75">
      <c r="H334" s="5"/>
      <c r="I334" s="5"/>
      <c r="J334" s="5"/>
      <c r="K334" s="13"/>
    </row>
    <row r="335" spans="8:11" ht="15.75">
      <c r="H335" s="5"/>
      <c r="I335" s="5"/>
      <c r="J335" s="5"/>
      <c r="K335" s="13"/>
    </row>
    <row r="336" spans="8:11" ht="15.75">
      <c r="H336" s="5"/>
      <c r="I336" s="5"/>
      <c r="J336" s="5"/>
      <c r="K336" s="13"/>
    </row>
    <row r="337" spans="8:11" ht="15.75">
      <c r="H337" s="5"/>
      <c r="I337" s="5"/>
      <c r="J337" s="5"/>
      <c r="K337" s="13"/>
    </row>
    <row r="338" spans="8:11" ht="15.75">
      <c r="H338" s="5"/>
      <c r="I338" s="5"/>
      <c r="J338" s="5"/>
      <c r="K338" s="13"/>
    </row>
    <row r="339" spans="8:11" ht="15.75">
      <c r="H339" s="5"/>
      <c r="I339" s="5"/>
      <c r="J339" s="5"/>
      <c r="K339" s="13"/>
    </row>
    <row r="340" spans="8:11" ht="15.75">
      <c r="H340" s="5"/>
      <c r="I340" s="5"/>
      <c r="J340" s="5"/>
      <c r="K340" s="13"/>
    </row>
    <row r="341" spans="8:11" ht="15.75">
      <c r="H341" s="5"/>
      <c r="I341" s="5"/>
      <c r="J341" s="5"/>
      <c r="K341" s="13"/>
    </row>
    <row r="342" spans="8:11" ht="15.75">
      <c r="H342" s="5"/>
      <c r="I342" s="5"/>
      <c r="J342" s="5"/>
      <c r="K342" s="13"/>
    </row>
    <row r="343" spans="8:11" ht="15.75">
      <c r="H343" s="5"/>
      <c r="I343" s="5"/>
      <c r="J343" s="5"/>
      <c r="K343" s="13"/>
    </row>
    <row r="344" spans="8:11" ht="15.75">
      <c r="H344" s="5"/>
      <c r="I344" s="5"/>
      <c r="J344" s="5"/>
      <c r="K344" s="13"/>
    </row>
    <row r="345" spans="8:11" ht="15.75">
      <c r="H345" s="5"/>
      <c r="I345" s="5"/>
      <c r="J345" s="5"/>
      <c r="K345" s="13"/>
    </row>
    <row r="346" spans="8:11" ht="15.75">
      <c r="H346" s="5"/>
      <c r="I346" s="5"/>
      <c r="J346" s="5"/>
      <c r="K346" s="13"/>
    </row>
    <row r="347" spans="8:11" ht="15.75">
      <c r="H347" s="5"/>
      <c r="I347" s="5"/>
      <c r="J347" s="5"/>
      <c r="K347" s="13"/>
    </row>
    <row r="348" spans="8:11" ht="15.75">
      <c r="H348" s="5"/>
      <c r="I348" s="5"/>
      <c r="J348" s="5"/>
      <c r="K348" s="13"/>
    </row>
    <row r="349" spans="8:11" ht="15.75">
      <c r="H349" s="5"/>
      <c r="I349" s="5"/>
      <c r="J349" s="5"/>
      <c r="K349" s="13"/>
    </row>
    <row r="350" spans="8:11" ht="15.75">
      <c r="H350" s="5"/>
      <c r="I350" s="5"/>
      <c r="J350" s="5"/>
      <c r="K350" s="13"/>
    </row>
    <row r="351" spans="8:11" ht="15.75">
      <c r="H351" s="5"/>
      <c r="I351" s="5"/>
      <c r="J351" s="5"/>
      <c r="K351" s="13"/>
    </row>
    <row r="352" spans="8:11" ht="15.75">
      <c r="H352" s="5"/>
      <c r="I352" s="5"/>
      <c r="J352" s="5"/>
      <c r="K352" s="13"/>
    </row>
    <row r="353" spans="8:11" ht="15.75">
      <c r="H353" s="5"/>
      <c r="I353" s="5"/>
      <c r="J353" s="5"/>
      <c r="K353" s="13"/>
    </row>
    <row r="354" spans="8:11" ht="15.75">
      <c r="H354" s="5"/>
      <c r="I354" s="5"/>
      <c r="J354" s="5"/>
      <c r="K354" s="13"/>
    </row>
    <row r="355" spans="8:11" ht="15.75">
      <c r="H355" s="5"/>
      <c r="I355" s="5"/>
      <c r="J355" s="5"/>
      <c r="K355" s="13"/>
    </row>
    <row r="356" spans="8:11" ht="15.75">
      <c r="H356" s="5"/>
      <c r="I356" s="5"/>
      <c r="J356" s="5"/>
      <c r="K356" s="13"/>
    </row>
    <row r="357" spans="8:11" ht="15.75">
      <c r="H357" s="5"/>
      <c r="I357" s="5"/>
      <c r="J357" s="5"/>
      <c r="K357" s="13"/>
    </row>
    <row r="358" spans="8:11" ht="15.75">
      <c r="H358" s="5"/>
      <c r="I358" s="5"/>
      <c r="J358" s="5"/>
      <c r="K358" s="13"/>
    </row>
    <row r="359" spans="8:11" ht="15.75">
      <c r="H359" s="5"/>
      <c r="I359" s="5"/>
      <c r="J359" s="5"/>
      <c r="K359" s="13"/>
    </row>
    <row r="360" spans="8:11" ht="15.75">
      <c r="H360" s="5"/>
      <c r="I360" s="5"/>
      <c r="J360" s="5"/>
      <c r="K360" s="13"/>
    </row>
    <row r="361" spans="8:11" ht="15.75">
      <c r="H361" s="5"/>
      <c r="I361" s="5"/>
      <c r="J361" s="5"/>
      <c r="K361" s="13"/>
    </row>
    <row r="362" spans="8:11" ht="15.75">
      <c r="H362" s="5"/>
      <c r="I362" s="5"/>
      <c r="J362" s="5"/>
      <c r="K362" s="13"/>
    </row>
    <row r="363" spans="8:11" ht="15.75">
      <c r="H363" s="5"/>
      <c r="I363" s="5"/>
      <c r="J363" s="5"/>
      <c r="K363" s="13"/>
    </row>
    <row r="364" spans="8:11" ht="15.75">
      <c r="H364" s="5"/>
      <c r="I364" s="5"/>
      <c r="J364" s="5"/>
      <c r="K364" s="13"/>
    </row>
    <row r="365" spans="8:11" ht="15.75">
      <c r="H365" s="5"/>
      <c r="I365" s="5"/>
      <c r="J365" s="5"/>
      <c r="K365" s="13"/>
    </row>
    <row r="366" spans="8:11" ht="15.75">
      <c r="H366" s="5"/>
      <c r="I366" s="5"/>
      <c r="J366" s="5"/>
      <c r="K366" s="13"/>
    </row>
    <row r="367" spans="8:11" ht="15.75">
      <c r="H367" s="5"/>
      <c r="I367" s="5"/>
      <c r="J367" s="5"/>
      <c r="K367" s="13"/>
    </row>
    <row r="368" spans="8:11" ht="15.75">
      <c r="H368" s="5"/>
      <c r="I368" s="5"/>
      <c r="J368" s="5"/>
      <c r="K368" s="13"/>
    </row>
    <row r="369" spans="8:11" ht="15.75">
      <c r="H369" s="5"/>
      <c r="I369" s="5"/>
      <c r="J369" s="5"/>
      <c r="K369" s="13"/>
    </row>
    <row r="370" spans="8:11" ht="15.75">
      <c r="H370" s="5"/>
      <c r="I370" s="5"/>
      <c r="J370" s="5"/>
      <c r="K370" s="13"/>
    </row>
    <row r="371" spans="8:11" ht="15.75">
      <c r="H371" s="5"/>
      <c r="I371" s="5"/>
      <c r="J371" s="5"/>
      <c r="K371" s="13"/>
    </row>
    <row r="372" spans="8:11" ht="15.75">
      <c r="H372" s="5"/>
      <c r="I372" s="5"/>
      <c r="J372" s="5"/>
      <c r="K372" s="13"/>
    </row>
    <row r="373" spans="8:11" ht="15.75">
      <c r="H373" s="5"/>
      <c r="I373" s="5"/>
      <c r="J373" s="5"/>
      <c r="K373" s="13"/>
    </row>
    <row r="374" spans="8:11" ht="15.75">
      <c r="H374" s="5"/>
      <c r="I374" s="5"/>
      <c r="J374" s="5"/>
      <c r="K374" s="13"/>
    </row>
    <row r="375" spans="8:11" ht="15.75">
      <c r="H375" s="5"/>
      <c r="I375" s="5"/>
      <c r="J375" s="5"/>
      <c r="K375" s="13"/>
    </row>
    <row r="376" spans="8:11" ht="15.75">
      <c r="H376" s="5"/>
      <c r="I376" s="5"/>
      <c r="J376" s="5"/>
      <c r="K376" s="13"/>
    </row>
    <row r="377" spans="8:11" ht="15.75">
      <c r="H377" s="5"/>
      <c r="I377" s="5"/>
      <c r="J377" s="5"/>
      <c r="K377" s="13"/>
    </row>
    <row r="378" spans="8:11" ht="15.75">
      <c r="H378" s="5"/>
      <c r="I378" s="5"/>
      <c r="J378" s="5"/>
      <c r="K378" s="13"/>
    </row>
    <row r="379" spans="8:11" ht="15.75">
      <c r="H379" s="5"/>
      <c r="I379" s="5"/>
      <c r="J379" s="5"/>
      <c r="K379" s="13"/>
    </row>
    <row r="380" spans="8:11" ht="15.75">
      <c r="H380" s="5"/>
      <c r="I380" s="5"/>
      <c r="J380" s="5"/>
      <c r="K380" s="13"/>
    </row>
    <row r="381" spans="8:11" ht="15.75">
      <c r="H381" s="5"/>
      <c r="I381" s="5"/>
      <c r="J381" s="5"/>
      <c r="K381" s="13"/>
    </row>
    <row r="382" spans="8:11" ht="15.75">
      <c r="H382" s="5"/>
      <c r="I382" s="5"/>
      <c r="J382" s="5"/>
      <c r="K382" s="13"/>
    </row>
    <row r="383" spans="8:11" ht="15.75">
      <c r="H383" s="5"/>
      <c r="I383" s="5"/>
      <c r="J383" s="5"/>
      <c r="K383" s="13"/>
    </row>
    <row r="384" spans="8:11" ht="15.75">
      <c r="H384" s="5"/>
      <c r="I384" s="5"/>
      <c r="J384" s="5"/>
      <c r="K384" s="13"/>
    </row>
    <row r="385" spans="8:11" ht="15.75">
      <c r="H385" s="5"/>
      <c r="I385" s="5"/>
      <c r="J385" s="5"/>
      <c r="K385" s="13"/>
    </row>
    <row r="386" spans="8:11" ht="15.75">
      <c r="H386" s="5"/>
      <c r="I386" s="5"/>
      <c r="J386" s="5"/>
      <c r="K386" s="13"/>
    </row>
    <row r="387" spans="8:11" ht="15.75">
      <c r="H387" s="5"/>
      <c r="I387" s="5"/>
      <c r="J387" s="5"/>
      <c r="K387" s="13"/>
    </row>
    <row r="388" spans="8:11" ht="15.75">
      <c r="H388" s="5"/>
      <c r="I388" s="5"/>
      <c r="J388" s="5"/>
      <c r="K388" s="13"/>
    </row>
    <row r="389" spans="8:11" ht="15.75">
      <c r="H389" s="5"/>
      <c r="I389" s="5"/>
      <c r="J389" s="5"/>
      <c r="K389" s="13"/>
    </row>
    <row r="390" spans="8:11" ht="15.75">
      <c r="H390" s="5"/>
      <c r="I390" s="5"/>
      <c r="J390" s="5"/>
      <c r="K390" s="13"/>
    </row>
    <row r="391" spans="8:11" ht="15.75">
      <c r="H391" s="5"/>
      <c r="I391" s="5"/>
      <c r="J391" s="5"/>
      <c r="K391" s="13"/>
    </row>
    <row r="392" spans="8:11" ht="15.75">
      <c r="H392" s="5"/>
      <c r="I392" s="5"/>
      <c r="J392" s="5"/>
      <c r="K392" s="13"/>
    </row>
    <row r="393" spans="8:11" ht="15.75">
      <c r="H393" s="5"/>
      <c r="I393" s="5"/>
      <c r="J393" s="5"/>
      <c r="K393" s="13"/>
    </row>
    <row r="394" spans="8:11" ht="15.75">
      <c r="H394" s="5"/>
      <c r="I394" s="5"/>
      <c r="J394" s="5"/>
      <c r="K394" s="13"/>
    </row>
    <row r="395" spans="8:11" ht="15.75">
      <c r="H395" s="5"/>
      <c r="I395" s="5"/>
      <c r="J395" s="5"/>
      <c r="K395" s="13"/>
    </row>
    <row r="396" spans="8:11" ht="15.75">
      <c r="H396" s="5"/>
      <c r="I396" s="5"/>
      <c r="J396" s="5"/>
      <c r="K396" s="13"/>
    </row>
    <row r="397" spans="8:11" ht="15.75">
      <c r="H397" s="5"/>
      <c r="I397" s="5"/>
      <c r="J397" s="5"/>
      <c r="K397" s="13"/>
    </row>
    <row r="398" spans="8:11" ht="15.75">
      <c r="H398" s="5"/>
      <c r="I398" s="5"/>
      <c r="J398" s="5"/>
      <c r="K398" s="13"/>
    </row>
    <row r="399" spans="8:11" ht="15.75">
      <c r="H399" s="5"/>
      <c r="I399" s="5"/>
      <c r="J399" s="5"/>
      <c r="K399" s="13"/>
    </row>
    <row r="400" spans="8:11" ht="15.75">
      <c r="H400" s="5"/>
      <c r="I400" s="5"/>
      <c r="J400" s="5"/>
      <c r="K400" s="13"/>
    </row>
    <row r="401" spans="8:11" ht="15.75">
      <c r="H401" s="5"/>
      <c r="I401" s="5"/>
      <c r="J401" s="5"/>
      <c r="K401" s="13"/>
    </row>
    <row r="402" spans="8:11" ht="15.75">
      <c r="H402" s="5"/>
      <c r="I402" s="5"/>
      <c r="J402" s="5"/>
      <c r="K402" s="13"/>
    </row>
    <row r="403" spans="8:11" ht="15.75">
      <c r="H403" s="5"/>
      <c r="I403" s="5"/>
      <c r="J403" s="5"/>
      <c r="K403" s="13"/>
    </row>
    <row r="404" spans="8:11" ht="15.75">
      <c r="H404" s="5"/>
      <c r="I404" s="5"/>
      <c r="J404" s="5"/>
      <c r="K404" s="13"/>
    </row>
    <row r="405" spans="8:11" ht="15.75">
      <c r="H405" s="5"/>
      <c r="I405" s="5"/>
      <c r="J405" s="5"/>
      <c r="K405" s="13"/>
    </row>
    <row r="406" spans="8:11" ht="15.75">
      <c r="H406" s="5"/>
      <c r="I406" s="5"/>
      <c r="J406" s="5"/>
      <c r="K406" s="13"/>
    </row>
    <row r="407" spans="8:11" ht="15.75">
      <c r="H407" s="5"/>
      <c r="I407" s="5"/>
      <c r="J407" s="5"/>
      <c r="K407" s="13"/>
    </row>
    <row r="408" spans="8:11" ht="15.75">
      <c r="H408" s="5"/>
      <c r="I408" s="5"/>
      <c r="J408" s="5"/>
      <c r="K408" s="13"/>
    </row>
    <row r="409" spans="8:11" ht="15.75">
      <c r="H409" s="5"/>
      <c r="I409" s="5"/>
      <c r="J409" s="5"/>
      <c r="K409" s="13"/>
    </row>
    <row r="410" spans="8:11" ht="15.75">
      <c r="H410" s="5"/>
      <c r="I410" s="5"/>
      <c r="J410" s="5"/>
      <c r="K410" s="13"/>
    </row>
    <row r="411" spans="8:11" ht="15.75">
      <c r="H411" s="5"/>
      <c r="I411" s="5"/>
      <c r="J411" s="5"/>
      <c r="K411" s="13"/>
    </row>
    <row r="412" spans="8:11" ht="15.75">
      <c r="H412" s="5"/>
      <c r="I412" s="5"/>
      <c r="J412" s="5"/>
      <c r="K412" s="13"/>
    </row>
    <row r="413" spans="8:11" ht="15.75">
      <c r="H413" s="5"/>
      <c r="I413" s="5"/>
      <c r="J413" s="5"/>
      <c r="K413" s="13"/>
    </row>
    <row r="414" spans="8:11" ht="15.75">
      <c r="H414" s="5"/>
      <c r="I414" s="5"/>
      <c r="J414" s="5"/>
      <c r="K414" s="13"/>
    </row>
    <row r="415" spans="8:11" ht="15.75">
      <c r="H415" s="5"/>
      <c r="I415" s="5"/>
      <c r="J415" s="5"/>
      <c r="K415" s="13"/>
    </row>
    <row r="416" spans="8:11" ht="15.75">
      <c r="H416" s="5"/>
      <c r="I416" s="5"/>
      <c r="J416" s="5"/>
      <c r="K416" s="13"/>
    </row>
    <row r="417" spans="8:11" ht="15.75">
      <c r="H417" s="5"/>
      <c r="I417" s="5"/>
      <c r="J417" s="5"/>
      <c r="K417" s="13"/>
    </row>
    <row r="418" spans="8:11" ht="15.75">
      <c r="H418" s="5"/>
      <c r="I418" s="5"/>
      <c r="J418" s="5"/>
      <c r="K418" s="13"/>
    </row>
    <row r="419" spans="8:11" ht="15.75">
      <c r="H419" s="5"/>
      <c r="I419" s="5"/>
      <c r="J419" s="5"/>
      <c r="K419" s="13"/>
    </row>
    <row r="420" spans="8:11" ht="15.75">
      <c r="H420" s="5"/>
      <c r="I420" s="5"/>
      <c r="J420" s="5"/>
      <c r="K420" s="13"/>
    </row>
    <row r="421" spans="8:11" ht="15.75">
      <c r="H421" s="5"/>
      <c r="I421" s="5"/>
      <c r="J421" s="5"/>
      <c r="K421" s="13"/>
    </row>
    <row r="422" spans="8:11" ht="15.75">
      <c r="H422" s="5"/>
      <c r="I422" s="5"/>
      <c r="J422" s="5"/>
      <c r="K422" s="13"/>
    </row>
    <row r="423" spans="8:11" ht="15.75">
      <c r="H423" s="5"/>
      <c r="I423" s="5"/>
      <c r="J423" s="5"/>
      <c r="K423" s="13"/>
    </row>
    <row r="424" spans="8:11" ht="15.75">
      <c r="H424" s="5"/>
      <c r="I424" s="5"/>
      <c r="J424" s="5"/>
      <c r="K424" s="13"/>
    </row>
    <row r="425" spans="8:11" ht="15.75">
      <c r="H425" s="5"/>
      <c r="I425" s="5"/>
      <c r="J425" s="5"/>
      <c r="K425" s="13"/>
    </row>
    <row r="426" spans="8:11" ht="15.75">
      <c r="H426" s="5"/>
      <c r="I426" s="5"/>
      <c r="J426" s="5"/>
      <c r="K426" s="13"/>
    </row>
    <row r="427" spans="8:11" ht="15.75">
      <c r="H427" s="5"/>
      <c r="I427" s="5"/>
      <c r="J427" s="5"/>
      <c r="K427" s="13"/>
    </row>
    <row r="428" spans="8:11" ht="15.75">
      <c r="H428" s="5"/>
      <c r="I428" s="5"/>
      <c r="J428" s="5"/>
      <c r="K428" s="13"/>
    </row>
    <row r="429" spans="8:11" ht="15.75">
      <c r="H429" s="5"/>
      <c r="I429" s="5"/>
      <c r="J429" s="5"/>
      <c r="K429" s="13"/>
    </row>
    <row r="430" spans="8:11" ht="15.75">
      <c r="H430" s="5"/>
      <c r="I430" s="5"/>
      <c r="J430" s="5"/>
      <c r="K430" s="13"/>
    </row>
    <row r="431" spans="8:11" ht="15.75">
      <c r="H431" s="5"/>
      <c r="I431" s="5"/>
      <c r="J431" s="5"/>
      <c r="K431" s="13"/>
    </row>
    <row r="432" spans="8:11" ht="15.75">
      <c r="H432" s="5"/>
      <c r="I432" s="5"/>
      <c r="J432" s="5"/>
      <c r="K432" s="13"/>
    </row>
    <row r="433" spans="8:11" ht="15.75">
      <c r="H433" s="5"/>
      <c r="I433" s="5"/>
      <c r="J433" s="5"/>
      <c r="K433" s="13"/>
    </row>
    <row r="434" spans="8:11" ht="15.75">
      <c r="H434" s="5"/>
      <c r="I434" s="5"/>
      <c r="J434" s="5"/>
      <c r="K434" s="13"/>
    </row>
    <row r="435" spans="8:11" ht="15.75">
      <c r="H435" s="5"/>
      <c r="I435" s="5"/>
      <c r="J435" s="5"/>
      <c r="K435" s="13"/>
    </row>
    <row r="436" spans="8:11" ht="15.75">
      <c r="H436" s="5"/>
      <c r="I436" s="5"/>
      <c r="J436" s="5"/>
      <c r="K436" s="13"/>
    </row>
    <row r="437" spans="8:11" ht="15.75">
      <c r="H437" s="5"/>
      <c r="I437" s="5"/>
      <c r="J437" s="5"/>
      <c r="K437" s="13"/>
    </row>
    <row r="438" spans="8:11" ht="15.75">
      <c r="H438" s="5"/>
      <c r="I438" s="5"/>
      <c r="J438" s="5"/>
      <c r="K438" s="13"/>
    </row>
    <row r="439" spans="8:11" ht="15.75">
      <c r="H439" s="5"/>
      <c r="I439" s="5"/>
      <c r="J439" s="5"/>
      <c r="K439" s="13"/>
    </row>
    <row r="440" spans="8:11" ht="15.75">
      <c r="H440" s="5"/>
      <c r="I440" s="5"/>
      <c r="J440" s="5"/>
      <c r="K440" s="13"/>
    </row>
    <row r="441" spans="8:11" ht="15.75">
      <c r="H441" s="5"/>
      <c r="I441" s="5"/>
      <c r="J441" s="5"/>
      <c r="K441" s="13"/>
    </row>
    <row r="442" spans="8:11" ht="15.75">
      <c r="H442" s="5"/>
      <c r="I442" s="5"/>
      <c r="J442" s="5"/>
      <c r="K442" s="13"/>
    </row>
    <row r="443" spans="8:11" ht="15.75">
      <c r="H443" s="5"/>
      <c r="I443" s="5"/>
      <c r="J443" s="5"/>
      <c r="K443" s="13"/>
    </row>
    <row r="444" spans="8:11" ht="15.75">
      <c r="H444" s="5"/>
      <c r="I444" s="5"/>
      <c r="J444" s="5"/>
      <c r="K444" s="13"/>
    </row>
    <row r="445" spans="8:11" ht="15.75">
      <c r="H445" s="5"/>
      <c r="I445" s="5"/>
      <c r="J445" s="5"/>
      <c r="K445" s="13"/>
    </row>
    <row r="446" spans="8:11" ht="15.75">
      <c r="H446" s="5"/>
      <c r="I446" s="5"/>
      <c r="J446" s="5"/>
      <c r="K446" s="13"/>
    </row>
    <row r="447" spans="8:11" ht="15.75">
      <c r="H447" s="5"/>
      <c r="I447" s="5"/>
      <c r="J447" s="5"/>
      <c r="K447" s="13"/>
    </row>
    <row r="448" spans="8:11" ht="15.75">
      <c r="H448" s="5"/>
      <c r="I448" s="5"/>
      <c r="J448" s="5"/>
      <c r="K448" s="13"/>
    </row>
    <row r="449" spans="8:11" ht="15.75">
      <c r="H449" s="5"/>
      <c r="I449" s="5"/>
      <c r="J449" s="5"/>
      <c r="K449" s="13"/>
    </row>
    <row r="450" spans="8:11" ht="15.75">
      <c r="H450" s="5"/>
      <c r="I450" s="5"/>
      <c r="J450" s="5"/>
      <c r="K450" s="13"/>
    </row>
    <row r="451" spans="8:11" ht="15.75">
      <c r="H451" s="5"/>
      <c r="I451" s="5"/>
      <c r="J451" s="5"/>
      <c r="K451" s="13"/>
    </row>
    <row r="452" spans="8:11" ht="15.75">
      <c r="H452" s="5"/>
      <c r="I452" s="5"/>
      <c r="J452" s="5"/>
      <c r="K452" s="13"/>
    </row>
    <row r="453" spans="8:11" ht="15.75">
      <c r="H453" s="5"/>
      <c r="I453" s="5"/>
      <c r="J453" s="5"/>
      <c r="K453" s="13"/>
    </row>
    <row r="454" spans="8:11" ht="15.75">
      <c r="H454" s="5"/>
      <c r="I454" s="5"/>
      <c r="J454" s="5"/>
      <c r="K454" s="13"/>
    </row>
    <row r="455" spans="8:11" ht="15.75">
      <c r="H455" s="5"/>
      <c r="I455" s="5"/>
      <c r="J455" s="5"/>
      <c r="K455" s="13"/>
    </row>
    <row r="456" spans="8:11" ht="15.75">
      <c r="H456" s="5"/>
      <c r="I456" s="5"/>
      <c r="J456" s="5"/>
      <c r="K456" s="13"/>
    </row>
    <row r="457" spans="8:11" ht="15.75">
      <c r="H457" s="5"/>
      <c r="I457" s="5"/>
      <c r="J457" s="5"/>
      <c r="K457" s="13"/>
    </row>
    <row r="458" spans="8:11" ht="15.75">
      <c r="H458" s="5"/>
      <c r="I458" s="5"/>
      <c r="J458" s="5"/>
      <c r="K458" s="13"/>
    </row>
    <row r="459" spans="8:11" ht="15.75">
      <c r="H459" s="5"/>
      <c r="I459" s="5"/>
      <c r="J459" s="5"/>
      <c r="K459" s="13"/>
    </row>
    <row r="460" spans="8:11" ht="15.75">
      <c r="H460" s="5"/>
      <c r="I460" s="5"/>
      <c r="J460" s="5"/>
      <c r="K460" s="13"/>
    </row>
    <row r="461" spans="8:11" ht="15.75">
      <c r="H461" s="5"/>
      <c r="I461" s="5"/>
      <c r="J461" s="5"/>
      <c r="K461" s="13"/>
    </row>
    <row r="462" spans="8:11" ht="15.75">
      <c r="H462" s="5"/>
      <c r="I462" s="5"/>
      <c r="J462" s="5"/>
      <c r="K462" s="13"/>
    </row>
    <row r="463" spans="8:11" ht="15.75">
      <c r="H463" s="5"/>
      <c r="I463" s="5"/>
      <c r="J463" s="5"/>
      <c r="K463" s="13"/>
    </row>
    <row r="464" spans="8:11" ht="15.75">
      <c r="H464" s="5"/>
      <c r="I464" s="5"/>
      <c r="J464" s="5"/>
      <c r="K464" s="13"/>
    </row>
    <row r="465" spans="8:11" ht="15.75">
      <c r="H465" s="5"/>
      <c r="I465" s="5"/>
      <c r="J465" s="5"/>
      <c r="K465" s="13"/>
    </row>
    <row r="466" spans="8:11" ht="15.75">
      <c r="H466" s="5"/>
      <c r="I466" s="5"/>
      <c r="J466" s="5"/>
      <c r="K466" s="13"/>
    </row>
    <row r="467" spans="8:11" ht="15.75">
      <c r="H467" s="5"/>
      <c r="I467" s="5"/>
      <c r="J467" s="5"/>
      <c r="K467" s="13"/>
    </row>
    <row r="468" spans="8:11" ht="15.75">
      <c r="H468" s="5"/>
      <c r="I468" s="5"/>
      <c r="J468" s="5"/>
      <c r="K468" s="13"/>
    </row>
    <row r="469" spans="8:11" ht="15.75">
      <c r="H469" s="5"/>
      <c r="I469" s="5"/>
      <c r="J469" s="5"/>
      <c r="K469" s="13"/>
    </row>
    <row r="470" spans="8:11" ht="15.75">
      <c r="H470" s="5"/>
      <c r="I470" s="5"/>
      <c r="J470" s="5"/>
      <c r="K470" s="13"/>
    </row>
    <row r="471" spans="8:11" ht="15.75">
      <c r="H471" s="5"/>
      <c r="I471" s="5"/>
      <c r="J471" s="5"/>
      <c r="K471" s="13"/>
    </row>
    <row r="472" spans="8:11" ht="15.75">
      <c r="H472" s="5"/>
      <c r="I472" s="5"/>
      <c r="J472" s="5"/>
      <c r="K472" s="13"/>
    </row>
    <row r="473" spans="8:11" ht="15.75">
      <c r="H473" s="5"/>
      <c r="I473" s="5"/>
      <c r="J473" s="5"/>
      <c r="K473" s="13"/>
    </row>
    <row r="474" spans="8:11" ht="15.75">
      <c r="H474" s="5"/>
      <c r="I474" s="5"/>
      <c r="J474" s="5"/>
      <c r="K474" s="13"/>
    </row>
    <row r="475" spans="8:11" ht="15.75">
      <c r="H475" s="5"/>
      <c r="I475" s="5"/>
      <c r="J475" s="5"/>
      <c r="K475" s="13"/>
    </row>
    <row r="476" spans="8:11" ht="15.75">
      <c r="H476" s="5"/>
      <c r="I476" s="5"/>
      <c r="J476" s="5"/>
      <c r="K476" s="13"/>
    </row>
    <row r="477" spans="8:11" ht="15.75">
      <c r="H477" s="5"/>
      <c r="I477" s="5"/>
      <c r="J477" s="5"/>
      <c r="K477" s="13"/>
    </row>
    <row r="478" spans="8:11" ht="15.75">
      <c r="H478" s="5"/>
      <c r="I478" s="5"/>
      <c r="J478" s="5"/>
      <c r="K478" s="13"/>
    </row>
    <row r="479" spans="8:11" ht="15.75">
      <c r="H479" s="5"/>
      <c r="I479" s="5"/>
      <c r="J479" s="5"/>
      <c r="K479" s="13"/>
    </row>
    <row r="480" spans="8:11" ht="15.75">
      <c r="H480" s="5"/>
      <c r="I480" s="5"/>
      <c r="J480" s="5"/>
      <c r="K480" s="13"/>
    </row>
    <row r="481" spans="8:11" ht="15.75">
      <c r="H481" s="5"/>
      <c r="I481" s="5"/>
      <c r="J481" s="5"/>
      <c r="K481" s="13"/>
    </row>
    <row r="482" spans="8:11" ht="15.75">
      <c r="H482" s="5"/>
      <c r="I482" s="5"/>
      <c r="J482" s="5"/>
      <c r="K482" s="13"/>
    </row>
    <row r="483" spans="8:11" ht="15.75">
      <c r="H483" s="5"/>
      <c r="I483" s="5"/>
      <c r="J483" s="5"/>
      <c r="K483" s="13"/>
    </row>
    <row r="484" spans="8:11" ht="15.75">
      <c r="H484" s="5"/>
      <c r="I484" s="5"/>
      <c r="J484" s="5"/>
      <c r="K484" s="13"/>
    </row>
    <row r="485" spans="8:11" ht="15.75">
      <c r="H485" s="5"/>
      <c r="I485" s="5"/>
      <c r="J485" s="5"/>
      <c r="K485" s="13"/>
    </row>
    <row r="486" spans="8:11" ht="15.75">
      <c r="H486" s="5"/>
      <c r="I486" s="5"/>
      <c r="J486" s="5"/>
      <c r="K486" s="13"/>
    </row>
    <row r="487" spans="8:11" ht="15.75">
      <c r="H487" s="5"/>
      <c r="I487" s="5"/>
      <c r="J487" s="5"/>
      <c r="K487" s="13"/>
    </row>
    <row r="488" spans="8:11" ht="15.75">
      <c r="H488" s="5"/>
      <c r="I488" s="5"/>
      <c r="J488" s="5"/>
      <c r="K488" s="13"/>
    </row>
    <row r="489" spans="8:11" ht="15.75">
      <c r="H489" s="5"/>
      <c r="I489" s="5"/>
      <c r="J489" s="5"/>
      <c r="K489" s="13"/>
    </row>
    <row r="490" spans="8:11" ht="15.75">
      <c r="H490" s="5"/>
      <c r="I490" s="5"/>
      <c r="J490" s="5"/>
      <c r="K490" s="13"/>
    </row>
    <row r="491" spans="8:11" ht="15.75">
      <c r="H491" s="5"/>
      <c r="I491" s="5"/>
      <c r="J491" s="5"/>
      <c r="K491" s="13"/>
    </row>
    <row r="492" spans="8:11" ht="15.75">
      <c r="H492" s="5"/>
      <c r="I492" s="5"/>
      <c r="J492" s="5"/>
      <c r="K492" s="13"/>
    </row>
    <row r="493" spans="8:11" ht="15.75">
      <c r="H493" s="5"/>
      <c r="I493" s="5"/>
      <c r="J493" s="5"/>
      <c r="K493" s="13"/>
    </row>
    <row r="494" spans="8:11" ht="15.75">
      <c r="H494" s="5"/>
      <c r="I494" s="5"/>
      <c r="J494" s="5"/>
      <c r="K494" s="13"/>
    </row>
    <row r="495" spans="8:11" ht="15.75">
      <c r="H495" s="5"/>
      <c r="I495" s="5"/>
      <c r="J495" s="5"/>
      <c r="K495" s="13"/>
    </row>
    <row r="496" spans="8:11" ht="15.75">
      <c r="H496" s="5"/>
      <c r="I496" s="5"/>
      <c r="J496" s="5"/>
      <c r="K496" s="13"/>
    </row>
    <row r="497" spans="8:11" ht="15.75">
      <c r="H497" s="5"/>
      <c r="I497" s="5"/>
      <c r="J497" s="5"/>
      <c r="K497" s="13"/>
    </row>
    <row r="498" spans="8:11" ht="15.75">
      <c r="H498" s="5"/>
      <c r="I498" s="5"/>
      <c r="J498" s="5"/>
      <c r="K498" s="13"/>
    </row>
    <row r="499" spans="8:11" ht="15.75">
      <c r="H499" s="5"/>
      <c r="I499" s="5"/>
      <c r="J499" s="5"/>
      <c r="K499" s="13"/>
    </row>
    <row r="500" spans="8:11" ht="15.75">
      <c r="H500" s="5"/>
      <c r="I500" s="5"/>
      <c r="J500" s="5"/>
      <c r="K500" s="13"/>
    </row>
    <row r="501" spans="8:11" ht="15.75">
      <c r="H501" s="5"/>
      <c r="I501" s="5"/>
      <c r="J501" s="5"/>
      <c r="K501" s="13"/>
    </row>
    <row r="502" spans="8:11" ht="15.75">
      <c r="H502" s="5"/>
      <c r="I502" s="5"/>
      <c r="J502" s="5"/>
      <c r="K502" s="13"/>
    </row>
    <row r="503" spans="8:11" ht="15.75">
      <c r="H503" s="5"/>
      <c r="I503" s="5"/>
      <c r="J503" s="5"/>
      <c r="K503" s="13"/>
    </row>
    <row r="504" spans="8:11" ht="15.75">
      <c r="H504" s="5"/>
      <c r="I504" s="5"/>
      <c r="J504" s="5"/>
      <c r="K504" s="13"/>
    </row>
    <row r="505" spans="8:11" ht="15.75">
      <c r="H505" s="5"/>
      <c r="I505" s="5"/>
      <c r="J505" s="5"/>
      <c r="K505" s="13"/>
    </row>
    <row r="506" spans="8:11" ht="15.75">
      <c r="H506" s="5"/>
      <c r="I506" s="5"/>
      <c r="J506" s="5"/>
      <c r="K506" s="13"/>
    </row>
    <row r="507" spans="8:11" ht="15.75">
      <c r="H507" s="5"/>
      <c r="I507" s="5"/>
      <c r="J507" s="5"/>
      <c r="K507" s="13"/>
    </row>
    <row r="508" spans="8:11" ht="15.75">
      <c r="H508" s="5"/>
      <c r="I508" s="5"/>
      <c r="J508" s="5"/>
      <c r="K508" s="13"/>
    </row>
    <row r="509" spans="8:11" ht="15.75">
      <c r="H509" s="5"/>
      <c r="I509" s="5"/>
      <c r="J509" s="5"/>
      <c r="K509" s="13"/>
    </row>
    <row r="510" spans="8:11" ht="15.75">
      <c r="H510" s="5"/>
      <c r="I510" s="5"/>
      <c r="J510" s="5"/>
      <c r="K510" s="13"/>
    </row>
    <row r="511" spans="8:11" ht="15.75">
      <c r="H511" s="5"/>
      <c r="I511" s="5"/>
      <c r="J511" s="5"/>
      <c r="K511" s="13"/>
    </row>
    <row r="512" spans="8:11" ht="15.75">
      <c r="H512" s="5"/>
      <c r="I512" s="5"/>
      <c r="J512" s="5"/>
      <c r="K512" s="13"/>
    </row>
    <row r="513" spans="8:11" ht="15.75">
      <c r="H513" s="5"/>
      <c r="I513" s="5"/>
      <c r="J513" s="5"/>
      <c r="K513" s="13"/>
    </row>
    <row r="514" spans="8:11" ht="15.75">
      <c r="H514" s="5"/>
      <c r="I514" s="5"/>
      <c r="J514" s="5"/>
      <c r="K514" s="13"/>
    </row>
    <row r="515" spans="8:11" ht="15.75">
      <c r="H515" s="5"/>
      <c r="I515" s="5"/>
      <c r="J515" s="5"/>
      <c r="K515" s="13"/>
    </row>
    <row r="516" spans="8:11" ht="15.75">
      <c r="H516" s="5"/>
      <c r="I516" s="5"/>
      <c r="J516" s="5"/>
      <c r="K516" s="13"/>
    </row>
    <row r="517" spans="8:11" ht="15.75">
      <c r="H517" s="5"/>
      <c r="I517" s="5"/>
      <c r="J517" s="5"/>
      <c r="K517" s="13"/>
    </row>
    <row r="518" spans="8:11" ht="15.75">
      <c r="H518" s="5"/>
      <c r="I518" s="5"/>
      <c r="J518" s="5"/>
      <c r="K518" s="13"/>
    </row>
    <row r="519" spans="8:11" ht="15.75">
      <c r="H519" s="5"/>
      <c r="I519" s="5"/>
      <c r="J519" s="5"/>
      <c r="K519" s="13"/>
    </row>
    <row r="520" spans="8:11" ht="15.75">
      <c r="H520" s="5"/>
      <c r="I520" s="5"/>
      <c r="J520" s="5"/>
      <c r="K520" s="13"/>
    </row>
    <row r="521" spans="8:11" ht="15.75">
      <c r="H521" s="5"/>
      <c r="I521" s="5"/>
      <c r="J521" s="5"/>
      <c r="K521" s="13"/>
    </row>
    <row r="522" spans="8:11" ht="15.75">
      <c r="H522" s="5"/>
      <c r="I522" s="5"/>
      <c r="J522" s="5"/>
      <c r="K522" s="13"/>
    </row>
    <row r="523" spans="8:11" ht="15.75">
      <c r="H523" s="5"/>
      <c r="I523" s="5"/>
      <c r="J523" s="5"/>
      <c r="K523" s="13"/>
    </row>
    <row r="524" spans="8:11" ht="15.75">
      <c r="H524" s="5"/>
      <c r="I524" s="5"/>
      <c r="J524" s="5"/>
      <c r="K524" s="13"/>
    </row>
    <row r="525" spans="8:11" ht="15.75">
      <c r="H525" s="5"/>
      <c r="I525" s="5"/>
      <c r="J525" s="5"/>
      <c r="K525" s="13"/>
    </row>
    <row r="526" spans="8:11" ht="15.75">
      <c r="H526" s="5"/>
      <c r="I526" s="5"/>
      <c r="J526" s="5"/>
      <c r="K526" s="13"/>
    </row>
    <row r="527" spans="8:11" ht="15.75">
      <c r="H527" s="5"/>
      <c r="I527" s="5"/>
      <c r="J527" s="5"/>
      <c r="K527" s="13"/>
    </row>
    <row r="528" spans="8:11" ht="15.75">
      <c r="H528" s="5"/>
      <c r="I528" s="5"/>
      <c r="J528" s="5"/>
      <c r="K528" s="13"/>
    </row>
    <row r="529" spans="8:11" ht="15.75">
      <c r="H529" s="5"/>
      <c r="I529" s="5"/>
      <c r="J529" s="5"/>
      <c r="K529" s="13"/>
    </row>
    <row r="530" spans="8:11" ht="15.75">
      <c r="H530" s="5"/>
      <c r="I530" s="5"/>
      <c r="J530" s="5"/>
      <c r="K530" s="13"/>
    </row>
    <row r="531" spans="8:11" ht="15.75">
      <c r="H531" s="5"/>
      <c r="I531" s="5"/>
      <c r="J531" s="5"/>
      <c r="K531" s="13"/>
    </row>
    <row r="532" spans="8:11" ht="15.75">
      <c r="H532" s="5"/>
      <c r="I532" s="5"/>
      <c r="J532" s="5"/>
      <c r="K532" s="13"/>
    </row>
    <row r="533" spans="8:11" ht="15.75">
      <c r="H533" s="5"/>
      <c r="I533" s="5"/>
      <c r="J533" s="5"/>
      <c r="K533" s="13"/>
    </row>
    <row r="534" spans="8:11" ht="15.75">
      <c r="H534" s="5"/>
      <c r="I534" s="5"/>
      <c r="J534" s="5"/>
      <c r="K534" s="13"/>
    </row>
    <row r="535" spans="8:11" ht="15.75">
      <c r="H535" s="5"/>
      <c r="I535" s="5"/>
      <c r="J535" s="5"/>
      <c r="K535" s="13"/>
    </row>
    <row r="536" spans="8:11" ht="15.75">
      <c r="H536" s="5"/>
      <c r="I536" s="5"/>
      <c r="J536" s="5"/>
      <c r="K536" s="13"/>
    </row>
    <row r="537" spans="8:11" ht="15.75">
      <c r="H537" s="5"/>
      <c r="I537" s="5"/>
      <c r="J537" s="5"/>
      <c r="K537" s="13"/>
    </row>
    <row r="538" spans="8:11" ht="15.75">
      <c r="H538" s="5"/>
      <c r="I538" s="5"/>
      <c r="J538" s="5"/>
      <c r="K538" s="13"/>
    </row>
    <row r="539" spans="8:11" ht="15.75">
      <c r="H539" s="5"/>
      <c r="I539" s="5"/>
      <c r="J539" s="5"/>
      <c r="K539" s="13"/>
    </row>
    <row r="540" spans="8:11" ht="15.75">
      <c r="H540" s="5"/>
      <c r="I540" s="5"/>
      <c r="J540" s="5"/>
      <c r="K540" s="13"/>
    </row>
    <row r="541" spans="8:11" ht="15.75">
      <c r="H541" s="5"/>
      <c r="I541" s="5"/>
      <c r="J541" s="5"/>
      <c r="K541" s="13"/>
    </row>
    <row r="542" spans="8:11" ht="15.75">
      <c r="H542" s="5"/>
      <c r="I542" s="5"/>
      <c r="J542" s="5"/>
      <c r="K542" s="13"/>
    </row>
    <row r="543" spans="8:11" ht="15.75">
      <c r="H543" s="5"/>
      <c r="I543" s="5"/>
      <c r="J543" s="5"/>
      <c r="K543" s="13"/>
    </row>
    <row r="544" spans="8:11" ht="15.75">
      <c r="H544" s="5"/>
      <c r="I544" s="5"/>
      <c r="J544" s="5"/>
      <c r="K544" s="13"/>
    </row>
    <row r="545" spans="8:11" ht="15.75">
      <c r="H545" s="5"/>
      <c r="I545" s="5"/>
      <c r="J545" s="5"/>
      <c r="K545" s="13"/>
    </row>
    <row r="546" spans="8:11" ht="15.75">
      <c r="H546" s="5"/>
      <c r="I546" s="5"/>
      <c r="J546" s="5"/>
      <c r="K546" s="13"/>
    </row>
    <row r="547" spans="8:11" ht="15.75">
      <c r="H547" s="5"/>
      <c r="I547" s="5"/>
      <c r="J547" s="5"/>
      <c r="K547" s="13"/>
    </row>
    <row r="548" spans="8:11" ht="15.75">
      <c r="H548" s="5"/>
      <c r="I548" s="5"/>
      <c r="J548" s="5"/>
      <c r="K548" s="13"/>
    </row>
    <row r="549" spans="8:11" ht="15.75">
      <c r="H549" s="5"/>
      <c r="I549" s="5"/>
      <c r="J549" s="5"/>
      <c r="K549" s="13"/>
    </row>
    <row r="550" spans="8:11" ht="15.75">
      <c r="H550" s="5"/>
      <c r="I550" s="5"/>
      <c r="J550" s="5"/>
      <c r="K550" s="13"/>
    </row>
    <row r="551" spans="8:11" ht="15.75">
      <c r="H551" s="5"/>
      <c r="I551" s="5"/>
      <c r="J551" s="5"/>
      <c r="K551" s="13"/>
    </row>
    <row r="552" spans="8:11" ht="15.75">
      <c r="H552" s="5"/>
      <c r="I552" s="5"/>
      <c r="J552" s="5"/>
      <c r="K552" s="13"/>
    </row>
    <row r="553" spans="8:11" ht="15.75">
      <c r="H553" s="5"/>
      <c r="I553" s="5"/>
      <c r="J553" s="5"/>
      <c r="K553" s="13"/>
    </row>
    <row r="554" spans="8:11" ht="15.75">
      <c r="H554" s="5"/>
      <c r="I554" s="5"/>
      <c r="J554" s="5"/>
      <c r="K554" s="13"/>
    </row>
    <row r="555" spans="8:11" ht="15.75">
      <c r="H555" s="5"/>
      <c r="I555" s="5"/>
      <c r="J555" s="5"/>
      <c r="K555" s="13"/>
    </row>
    <row r="556" spans="8:11" ht="15.75">
      <c r="H556" s="5"/>
      <c r="I556" s="5"/>
      <c r="J556" s="5"/>
      <c r="K556" s="13"/>
    </row>
    <row r="557" spans="8:11" ht="15.75">
      <c r="H557" s="5"/>
      <c r="I557" s="5"/>
      <c r="J557" s="5"/>
      <c r="K557" s="13"/>
    </row>
    <row r="558" spans="8:11" ht="15.75">
      <c r="H558" s="5"/>
      <c r="I558" s="5"/>
      <c r="J558" s="5"/>
      <c r="K558" s="13"/>
    </row>
    <row r="559" spans="8:11" ht="15.75">
      <c r="H559" s="5"/>
      <c r="I559" s="5"/>
      <c r="J559" s="5"/>
      <c r="K559" s="13"/>
    </row>
    <row r="560" spans="8:11" ht="15.75">
      <c r="H560" s="5"/>
      <c r="I560" s="5"/>
      <c r="J560" s="5"/>
      <c r="K560" s="13"/>
    </row>
    <row r="561" spans="8:11" ht="15.75">
      <c r="H561" s="5"/>
      <c r="I561" s="5"/>
      <c r="J561" s="5"/>
      <c r="K561" s="13"/>
    </row>
    <row r="562" spans="8:11" ht="15.75">
      <c r="H562" s="5"/>
      <c r="I562" s="5"/>
      <c r="J562" s="5"/>
      <c r="K562" s="13"/>
    </row>
    <row r="563" spans="8:11" ht="15.75">
      <c r="H563" s="5"/>
      <c r="I563" s="5"/>
      <c r="J563" s="5"/>
      <c r="K563" s="13"/>
    </row>
    <row r="564" spans="8:11" ht="15.75">
      <c r="H564" s="5"/>
      <c r="I564" s="5"/>
      <c r="J564" s="5"/>
      <c r="K564" s="13"/>
    </row>
    <row r="565" spans="8:11" ht="15.75">
      <c r="H565" s="5"/>
      <c r="I565" s="5"/>
      <c r="J565" s="5"/>
      <c r="K565" s="13"/>
    </row>
    <row r="566" spans="8:11" ht="15.75">
      <c r="H566" s="5"/>
      <c r="I566" s="5"/>
      <c r="J566" s="5"/>
      <c r="K566" s="13"/>
    </row>
    <row r="567" spans="8:11" ht="15.75">
      <c r="H567" s="5"/>
      <c r="I567" s="5"/>
      <c r="J567" s="5"/>
      <c r="K567" s="13"/>
    </row>
    <row r="568" spans="8:11" ht="15.75">
      <c r="H568" s="5"/>
      <c r="I568" s="5"/>
      <c r="J568" s="5"/>
      <c r="K568" s="13"/>
    </row>
    <row r="569" spans="8:11" ht="15.75">
      <c r="H569" s="5"/>
      <c r="I569" s="5"/>
      <c r="J569" s="5"/>
      <c r="K569" s="13"/>
    </row>
    <row r="570" spans="8:11" ht="15.75">
      <c r="H570" s="5"/>
      <c r="I570" s="5"/>
      <c r="J570" s="5"/>
      <c r="K570" s="13"/>
    </row>
    <row r="571" spans="8:11" ht="15.75">
      <c r="H571" s="5"/>
      <c r="I571" s="5"/>
      <c r="J571" s="5"/>
      <c r="K571" s="13"/>
    </row>
    <row r="572" spans="8:11" ht="15.75">
      <c r="H572" s="5"/>
      <c r="I572" s="5"/>
      <c r="J572" s="5"/>
      <c r="K572" s="13"/>
    </row>
    <row r="573" spans="8:11" ht="15.75">
      <c r="H573" s="5"/>
      <c r="I573" s="5"/>
      <c r="J573" s="5"/>
      <c r="K573" s="13"/>
    </row>
    <row r="574" spans="8:11" ht="15.75">
      <c r="H574" s="5"/>
      <c r="I574" s="5"/>
      <c r="J574" s="5"/>
      <c r="K574" s="13"/>
    </row>
    <row r="575" spans="8:11" ht="15.75">
      <c r="H575" s="5"/>
      <c r="I575" s="5"/>
      <c r="J575" s="5"/>
      <c r="K575" s="13"/>
    </row>
    <row r="576" spans="8:11" ht="15.75">
      <c r="H576" s="5"/>
      <c r="I576" s="5"/>
      <c r="J576" s="5"/>
      <c r="K576" s="13"/>
    </row>
    <row r="577" spans="8:11" ht="15.75">
      <c r="H577" s="5"/>
      <c r="I577" s="5"/>
      <c r="J577" s="5"/>
      <c r="K577" s="13"/>
    </row>
    <row r="578" spans="8:11" ht="15.75">
      <c r="H578" s="5"/>
      <c r="I578" s="5"/>
      <c r="J578" s="5"/>
      <c r="K578" s="13"/>
    </row>
    <row r="579" spans="8:11" ht="15.75">
      <c r="H579" s="5"/>
      <c r="I579" s="5"/>
      <c r="J579" s="5"/>
      <c r="K579" s="13"/>
    </row>
    <row r="580" spans="8:11" ht="15.75">
      <c r="H580" s="5"/>
      <c r="I580" s="5"/>
      <c r="J580" s="5"/>
      <c r="K580" s="13"/>
    </row>
    <row r="581" spans="8:11" ht="15.75">
      <c r="H581" s="5"/>
      <c r="I581" s="5"/>
      <c r="J581" s="5"/>
      <c r="K581" s="13"/>
    </row>
    <row r="582" spans="8:11" ht="15.75">
      <c r="H582" s="5"/>
      <c r="I582" s="5"/>
      <c r="J582" s="5"/>
      <c r="K582" s="13"/>
    </row>
    <row r="583" spans="8:11" ht="15.75">
      <c r="H583" s="5"/>
      <c r="I583" s="5"/>
      <c r="J583" s="5"/>
      <c r="K583" s="13"/>
    </row>
    <row r="584" spans="8:11" ht="15.75">
      <c r="H584" s="5"/>
      <c r="I584" s="5"/>
      <c r="J584" s="5"/>
      <c r="K584" s="13"/>
    </row>
    <row r="585" spans="8:11" ht="15.75">
      <c r="H585" s="5"/>
      <c r="I585" s="5"/>
      <c r="J585" s="5"/>
      <c r="K585" s="13"/>
    </row>
    <row r="586" spans="8:11" ht="15.75">
      <c r="H586" s="5"/>
      <c r="I586" s="5"/>
      <c r="J586" s="5"/>
      <c r="K586" s="13"/>
    </row>
    <row r="587" spans="8:11" ht="15.75">
      <c r="H587" s="5"/>
      <c r="I587" s="5"/>
      <c r="J587" s="5"/>
      <c r="K587" s="13"/>
    </row>
    <row r="588" spans="8:11" ht="15.75">
      <c r="H588" s="5"/>
      <c r="I588" s="5"/>
      <c r="J588" s="5"/>
      <c r="K588" s="13"/>
    </row>
    <row r="589" spans="8:11" ht="15.75">
      <c r="H589" s="5"/>
      <c r="I589" s="5"/>
      <c r="J589" s="5"/>
      <c r="K589" s="13"/>
    </row>
    <row r="590" spans="8:11" ht="15.75">
      <c r="H590" s="5"/>
      <c r="I590" s="5"/>
      <c r="J590" s="5"/>
      <c r="K590" s="13"/>
    </row>
    <row r="591" spans="8:11" ht="15.75">
      <c r="H591" s="5"/>
      <c r="I591" s="5"/>
      <c r="J591" s="5"/>
      <c r="K591" s="13"/>
    </row>
    <row r="592" spans="8:11" ht="15.75">
      <c r="H592" s="5"/>
      <c r="I592" s="5"/>
      <c r="J592" s="5"/>
      <c r="K592" s="13"/>
    </row>
    <row r="593" spans="8:11" ht="15.75">
      <c r="H593" s="5"/>
      <c r="I593" s="5"/>
      <c r="J593" s="5"/>
      <c r="K593" s="13"/>
    </row>
    <row r="594" spans="8:11" ht="15.75">
      <c r="H594" s="5"/>
      <c r="I594" s="5"/>
      <c r="J594" s="5"/>
      <c r="K594" s="13"/>
    </row>
    <row r="595" spans="8:11" ht="15.75">
      <c r="H595" s="5"/>
      <c r="I595" s="5"/>
      <c r="J595" s="5"/>
      <c r="K595" s="13"/>
    </row>
    <row r="596" spans="8:11" ht="15.75">
      <c r="H596" s="5"/>
      <c r="I596" s="5"/>
      <c r="J596" s="5"/>
      <c r="K596" s="13"/>
    </row>
    <row r="597" spans="8:11" ht="15.75">
      <c r="H597" s="5"/>
      <c r="I597" s="5"/>
      <c r="J597" s="5"/>
      <c r="K597" s="13"/>
    </row>
    <row r="598" spans="8:11" ht="15.75">
      <c r="H598" s="5"/>
      <c r="I598" s="5"/>
      <c r="J598" s="5"/>
      <c r="K598" s="13"/>
    </row>
    <row r="599" spans="8:11" ht="15.75">
      <c r="H599" s="5"/>
      <c r="I599" s="5"/>
      <c r="J599" s="5"/>
      <c r="K599" s="13"/>
    </row>
    <row r="600" spans="8:11" ht="15.75">
      <c r="H600" s="5"/>
      <c r="I600" s="5"/>
      <c r="J600" s="5"/>
      <c r="K600" s="13"/>
    </row>
    <row r="601" spans="8:11" ht="15.75">
      <c r="H601" s="5"/>
      <c r="I601" s="5"/>
      <c r="J601" s="5"/>
      <c r="K601" s="13"/>
    </row>
    <row r="602" spans="8:11" ht="15.75">
      <c r="H602" s="5"/>
      <c r="I602" s="5"/>
      <c r="J602" s="5"/>
      <c r="K602" s="13"/>
    </row>
    <row r="603" spans="8:11" ht="15.75">
      <c r="H603" s="5"/>
      <c r="I603" s="5"/>
      <c r="J603" s="5"/>
      <c r="K603" s="13"/>
    </row>
    <row r="604" spans="8:11" ht="15.75">
      <c r="H604" s="5"/>
      <c r="I604" s="5"/>
      <c r="J604" s="5"/>
      <c r="K604" s="13"/>
    </row>
    <row r="605" spans="8:11" ht="15.75">
      <c r="H605" s="5"/>
      <c r="I605" s="5"/>
      <c r="J605" s="5"/>
      <c r="K605" s="13"/>
    </row>
    <row r="606" spans="8:11" ht="15.75">
      <c r="H606" s="5"/>
      <c r="I606" s="5"/>
      <c r="J606" s="5"/>
      <c r="K606" s="13"/>
    </row>
    <row r="607" spans="8:11" ht="15.75">
      <c r="H607" s="5"/>
      <c r="I607" s="5"/>
      <c r="J607" s="5"/>
      <c r="K607" s="13"/>
    </row>
    <row r="608" spans="8:11" ht="15.75">
      <c r="H608" s="5"/>
      <c r="I608" s="5"/>
      <c r="J608" s="5"/>
      <c r="K608" s="13"/>
    </row>
    <row r="609" spans="8:11" ht="15.75">
      <c r="H609" s="5"/>
      <c r="I609" s="5"/>
      <c r="J609" s="5"/>
      <c r="K609" s="13"/>
    </row>
    <row r="610" spans="8:9" ht="15.75">
      <c r="H610" s="5"/>
      <c r="I610" s="5"/>
    </row>
    <row r="611" spans="8:9" ht="15.75">
      <c r="H611" s="5"/>
      <c r="I611" s="5"/>
    </row>
    <row r="612" spans="8:9" ht="15.75">
      <c r="H612" s="5"/>
      <c r="I612" s="5"/>
    </row>
    <row r="613" spans="8:9" ht="15.75">
      <c r="H613" s="5"/>
      <c r="I613" s="5"/>
    </row>
    <row r="614" spans="8:9" ht="15.75">
      <c r="H614" s="5"/>
      <c r="I614" s="5"/>
    </row>
    <row r="615" spans="8:9" ht="15.75">
      <c r="H615" s="5"/>
      <c r="I615" s="5"/>
    </row>
    <row r="616" spans="8:9" ht="15.75">
      <c r="H616" s="5"/>
      <c r="I616" s="5"/>
    </row>
    <row r="617" spans="8:9" ht="15.75">
      <c r="H617" s="5"/>
      <c r="I617" s="5"/>
    </row>
    <row r="618" spans="8:9" ht="15.75">
      <c r="H618" s="5"/>
      <c r="I618" s="5"/>
    </row>
    <row r="619" spans="8:9" ht="15.75">
      <c r="H619" s="5"/>
      <c r="I619" s="5"/>
    </row>
    <row r="620" spans="8:9" ht="15.75">
      <c r="H620" s="5"/>
      <c r="I620" s="5"/>
    </row>
    <row r="621" spans="8:9" ht="15.75">
      <c r="H621" s="5"/>
      <c r="I621" s="5"/>
    </row>
    <row r="622" ht="15.75">
      <c r="H622" s="5"/>
    </row>
    <row r="623" ht="15.75">
      <c r="H623" s="5"/>
    </row>
    <row r="624" ht="15.75">
      <c r="H624" s="5"/>
    </row>
    <row r="625" ht="15.75">
      <c r="H625" s="5"/>
    </row>
    <row r="626" ht="15.75">
      <c r="H626" s="5"/>
    </row>
    <row r="627" ht="15.75">
      <c r="H627" s="5"/>
    </row>
    <row r="628" ht="15.75">
      <c r="H628" s="5"/>
    </row>
    <row r="629" ht="15.75">
      <c r="H629" s="5"/>
    </row>
    <row r="630" ht="15.75">
      <c r="H630" s="5"/>
    </row>
    <row r="631" ht="15.75">
      <c r="H631" s="5"/>
    </row>
    <row r="632" ht="15.75">
      <c r="H632" s="5"/>
    </row>
    <row r="633" ht="15.75">
      <c r="H633" s="5"/>
    </row>
    <row r="634" ht="15.75">
      <c r="H634" s="5"/>
    </row>
    <row r="635" ht="15.75">
      <c r="H635" s="5"/>
    </row>
    <row r="636" ht="15.75">
      <c r="H636" s="5"/>
    </row>
    <row r="637" ht="15.75">
      <c r="H637" s="5"/>
    </row>
    <row r="638" ht="15.75">
      <c r="H638" s="5"/>
    </row>
  </sheetData>
  <sheetProtection/>
  <mergeCells count="2">
    <mergeCell ref="H6:K7"/>
    <mergeCell ref="B15:F16"/>
  </mergeCells>
  <printOptions/>
  <pageMargins left="0.7" right="0.7" top="0.75" bottom="0.75" header="0.3" footer="0.3"/>
  <pageSetup horizontalDpi="600" verticalDpi="600" orientation="portrait" paperSize="9" r:id="rId5"/>
  <drawing r:id="rId4"/>
  <legacyDrawing r:id="rId3"/>
  <oleObjects>
    <oleObject progId="Equation.DSMT4" shapeId="1911484" r:id="rId1"/>
    <oleObject progId="Equation.DSMT4" shapeId="191148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658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6.8515625" style="1" customWidth="1"/>
    <col min="2" max="3" width="11.57421875" style="1" customWidth="1"/>
    <col min="4" max="5" width="9.140625" style="1" customWidth="1"/>
    <col min="6" max="6" width="12.140625" style="1" bestFit="1" customWidth="1"/>
    <col min="7" max="7" width="14.57421875" style="1" bestFit="1" customWidth="1"/>
    <col min="8" max="8" width="9.140625" style="1" customWidth="1"/>
    <col min="9" max="9" width="12.140625" style="1" bestFit="1" customWidth="1"/>
    <col min="10" max="10" width="14.57421875" style="0" bestFit="1" customWidth="1"/>
    <col min="11" max="11" width="15.421875" style="12" customWidth="1"/>
  </cols>
  <sheetData>
    <row r="1" spans="1:8" ht="15.75">
      <c r="A1" s="14"/>
      <c r="B1" s="14"/>
      <c r="C1" s="14"/>
      <c r="D1" s="14"/>
      <c r="E1" s="14"/>
      <c r="F1" s="14"/>
      <c r="G1" s="14"/>
      <c r="H1" s="14"/>
    </row>
    <row r="2" spans="1:8" ht="15.75">
      <c r="A2" s="14"/>
      <c r="B2" s="14"/>
      <c r="C2" s="14"/>
      <c r="D2" s="14"/>
      <c r="E2" s="14"/>
      <c r="F2" s="14"/>
      <c r="G2" s="14"/>
      <c r="H2" s="14"/>
    </row>
    <row r="3" spans="1:8" ht="15.75">
      <c r="A3" s="14"/>
      <c r="B3" s="14"/>
      <c r="C3" s="14"/>
      <c r="D3" s="14"/>
      <c r="E3" s="14"/>
      <c r="F3" s="14"/>
      <c r="G3" s="14"/>
      <c r="H3" s="14"/>
    </row>
    <row r="4" spans="1:8" ht="15.75">
      <c r="A4" s="15" t="s">
        <v>13</v>
      </c>
      <c r="B4" s="14"/>
      <c r="C4" s="14"/>
      <c r="D4" s="14"/>
      <c r="E4" s="14"/>
      <c r="F4" s="14"/>
      <c r="G4" s="14"/>
      <c r="H4" s="14"/>
    </row>
    <row r="5" spans="2:4" ht="31.5">
      <c r="B5" s="16" t="s">
        <v>14</v>
      </c>
      <c r="C5" s="16" t="s">
        <v>15</v>
      </c>
      <c r="D5" s="16" t="s">
        <v>16</v>
      </c>
    </row>
    <row r="6" spans="1:11" ht="15.75" customHeight="1">
      <c r="A6" s="17" t="s">
        <v>4</v>
      </c>
      <c r="B6" s="1">
        <v>30</v>
      </c>
      <c r="C6" s="1">
        <v>300</v>
      </c>
      <c r="D6" s="19">
        <v>0.2</v>
      </c>
      <c r="H6" s="20" t="s">
        <v>11</v>
      </c>
      <c r="I6" s="20"/>
      <c r="J6" s="20"/>
      <c r="K6" s="20"/>
    </row>
    <row r="7" spans="1:11" ht="15.75">
      <c r="A7" s="17" t="s">
        <v>5</v>
      </c>
      <c r="D7" s="1">
        <v>0.15</v>
      </c>
      <c r="E7" s="8"/>
      <c r="F7" s="8"/>
      <c r="G7" s="8"/>
      <c r="H7" s="20"/>
      <c r="I7" s="20"/>
      <c r="J7" s="20"/>
      <c r="K7" s="20"/>
    </row>
    <row r="8" spans="8:11" ht="15.75" customHeight="1">
      <c r="H8" s="4" t="s">
        <v>3</v>
      </c>
      <c r="I8" s="4" t="s">
        <v>4</v>
      </c>
      <c r="J8" s="4" t="s">
        <v>5</v>
      </c>
      <c r="K8" s="13" t="s">
        <v>12</v>
      </c>
    </row>
    <row r="9" spans="1:11" ht="15.75">
      <c r="A9" s="10" t="s">
        <v>19</v>
      </c>
      <c r="B9" s="11"/>
      <c r="C9" s="11"/>
      <c r="D9" s="6"/>
      <c r="E9" s="6"/>
      <c r="F9" s="2"/>
      <c r="H9" s="5">
        <v>5</v>
      </c>
      <c r="I9" s="5">
        <f aca="true" t="shared" si="0" ref="I9:I72">IF(H9&lt;=$C$6,$B$6,$B$6+$D$6*(H9-$C$6))</f>
        <v>30</v>
      </c>
      <c r="J9" s="5">
        <f>$D$7*H9</f>
        <v>0.75</v>
      </c>
      <c r="K9" s="13" t="str">
        <f aca="true" t="shared" si="1" ref="K9:K72">IF(I9&lt;J9,"prima",IF(I9&gt;J9,"seconda","equivalenti"))</f>
        <v>seconda</v>
      </c>
    </row>
    <row r="10" spans="1:11" ht="15.75">
      <c r="A10" s="2"/>
      <c r="B10" s="2"/>
      <c r="C10" s="2"/>
      <c r="D10" s="2"/>
      <c r="E10" s="2"/>
      <c r="F10" s="2"/>
      <c r="H10" s="5">
        <v>10</v>
      </c>
      <c r="I10" s="5">
        <f t="shared" si="0"/>
        <v>30</v>
      </c>
      <c r="J10" s="5">
        <f aca="true" t="shared" si="2" ref="J10:J73">$D$7*H10</f>
        <v>1.5</v>
      </c>
      <c r="K10" s="13" t="str">
        <f t="shared" si="1"/>
        <v>seconda</v>
      </c>
    </row>
    <row r="11" spans="1:11" ht="15.75">
      <c r="A11" s="6" t="s">
        <v>4</v>
      </c>
      <c r="B11" s="7" t="s">
        <v>17</v>
      </c>
      <c r="C11" s="2"/>
      <c r="D11" s="2"/>
      <c r="E11" s="2"/>
      <c r="F11" s="2"/>
      <c r="H11" s="5">
        <v>15</v>
      </c>
      <c r="I11" s="5">
        <f t="shared" si="0"/>
        <v>30</v>
      </c>
      <c r="J11" s="5">
        <f t="shared" si="2"/>
        <v>2.25</v>
      </c>
      <c r="K11" s="13" t="str">
        <f t="shared" si="1"/>
        <v>seconda</v>
      </c>
    </row>
    <row r="12" spans="1:11" ht="15.75">
      <c r="A12" s="2"/>
      <c r="B12" s="2"/>
      <c r="C12" s="2"/>
      <c r="D12" s="2"/>
      <c r="E12" s="2"/>
      <c r="F12" s="2"/>
      <c r="H12" s="5">
        <v>20</v>
      </c>
      <c r="I12" s="5">
        <f t="shared" si="0"/>
        <v>30</v>
      </c>
      <c r="J12" s="5">
        <f t="shared" si="2"/>
        <v>3</v>
      </c>
      <c r="K12" s="13" t="str">
        <f t="shared" si="1"/>
        <v>seconda</v>
      </c>
    </row>
    <row r="13" spans="1:11" ht="15.75">
      <c r="A13" s="6" t="s">
        <v>5</v>
      </c>
      <c r="B13" s="18" t="s">
        <v>18</v>
      </c>
      <c r="C13" s="2"/>
      <c r="D13" s="2"/>
      <c r="E13" s="2"/>
      <c r="F13" s="2"/>
      <c r="H13" s="5">
        <v>25</v>
      </c>
      <c r="I13" s="5">
        <f t="shared" si="0"/>
        <v>30</v>
      </c>
      <c r="J13" s="5">
        <f t="shared" si="2"/>
        <v>3.75</v>
      </c>
      <c r="K13" s="13" t="str">
        <f t="shared" si="1"/>
        <v>seconda</v>
      </c>
    </row>
    <row r="14" spans="1:11" ht="15.75">
      <c r="A14" s="2"/>
      <c r="B14" s="2"/>
      <c r="C14" s="2"/>
      <c r="D14" s="2"/>
      <c r="E14" s="2"/>
      <c r="F14" s="2"/>
      <c r="H14" s="5">
        <v>30</v>
      </c>
      <c r="I14" s="5">
        <f t="shared" si="0"/>
        <v>30</v>
      </c>
      <c r="J14" s="5">
        <f t="shared" si="2"/>
        <v>4.5</v>
      </c>
      <c r="K14" s="13" t="str">
        <f t="shared" si="1"/>
        <v>seconda</v>
      </c>
    </row>
    <row r="15" spans="1:11" ht="15.75">
      <c r="A15" s="6" t="s">
        <v>8</v>
      </c>
      <c r="B15" s="21" t="s">
        <v>9</v>
      </c>
      <c r="C15" s="21"/>
      <c r="D15" s="21"/>
      <c r="E15" s="21"/>
      <c r="F15" s="21"/>
      <c r="H15" s="5">
        <v>35</v>
      </c>
      <c r="I15" s="5">
        <f t="shared" si="0"/>
        <v>30</v>
      </c>
      <c r="J15" s="5">
        <f t="shared" si="2"/>
        <v>5.25</v>
      </c>
      <c r="K15" s="13" t="str">
        <f t="shared" si="1"/>
        <v>seconda</v>
      </c>
    </row>
    <row r="16" spans="1:11" ht="15.75">
      <c r="A16" s="2"/>
      <c r="B16" s="21"/>
      <c r="C16" s="21"/>
      <c r="D16" s="21"/>
      <c r="E16" s="21"/>
      <c r="F16" s="21"/>
      <c r="H16" s="5">
        <v>40</v>
      </c>
      <c r="I16" s="5">
        <f t="shared" si="0"/>
        <v>30</v>
      </c>
      <c r="J16" s="5">
        <f t="shared" si="2"/>
        <v>6</v>
      </c>
      <c r="K16" s="13" t="str">
        <f t="shared" si="1"/>
        <v>seconda</v>
      </c>
    </row>
    <row r="17" spans="8:11" ht="15.75">
      <c r="H17" s="5">
        <v>45</v>
      </c>
      <c r="I17" s="5">
        <f t="shared" si="0"/>
        <v>30</v>
      </c>
      <c r="J17" s="5">
        <f t="shared" si="2"/>
        <v>6.75</v>
      </c>
      <c r="K17" s="13" t="str">
        <f t="shared" si="1"/>
        <v>seconda</v>
      </c>
    </row>
    <row r="18" spans="5:11" ht="15.75">
      <c r="E18"/>
      <c r="F18"/>
      <c r="G18"/>
      <c r="H18" s="5">
        <v>50</v>
      </c>
      <c r="I18" s="5">
        <f t="shared" si="0"/>
        <v>30</v>
      </c>
      <c r="J18" s="5">
        <f t="shared" si="2"/>
        <v>7.5</v>
      </c>
      <c r="K18" s="13" t="str">
        <f t="shared" si="1"/>
        <v>seconda</v>
      </c>
    </row>
    <row r="19" spans="5:11" ht="15.75">
      <c r="E19"/>
      <c r="F19"/>
      <c r="G19"/>
      <c r="H19" s="5">
        <v>55</v>
      </c>
      <c r="I19" s="5">
        <f t="shared" si="0"/>
        <v>30</v>
      </c>
      <c r="J19" s="5">
        <f t="shared" si="2"/>
        <v>8.25</v>
      </c>
      <c r="K19" s="13" t="str">
        <f t="shared" si="1"/>
        <v>seconda</v>
      </c>
    </row>
    <row r="20" spans="5:11" ht="15.75">
      <c r="E20"/>
      <c r="F20"/>
      <c r="G20"/>
      <c r="H20" s="5">
        <v>60</v>
      </c>
      <c r="I20" s="5">
        <f t="shared" si="0"/>
        <v>30</v>
      </c>
      <c r="J20" s="5">
        <f t="shared" si="2"/>
        <v>9</v>
      </c>
      <c r="K20" s="13" t="str">
        <f t="shared" si="1"/>
        <v>seconda</v>
      </c>
    </row>
    <row r="21" spans="5:11" ht="15.75">
      <c r="E21"/>
      <c r="F21"/>
      <c r="G21"/>
      <c r="H21" s="5">
        <v>65</v>
      </c>
      <c r="I21" s="5">
        <f t="shared" si="0"/>
        <v>30</v>
      </c>
      <c r="J21" s="5">
        <f t="shared" si="2"/>
        <v>9.75</v>
      </c>
      <c r="K21" s="13" t="str">
        <f t="shared" si="1"/>
        <v>seconda</v>
      </c>
    </row>
    <row r="22" spans="5:11" ht="15.75">
      <c r="E22"/>
      <c r="F22"/>
      <c r="G22"/>
      <c r="H22" s="5">
        <v>70</v>
      </c>
      <c r="I22" s="5">
        <f t="shared" si="0"/>
        <v>30</v>
      </c>
      <c r="J22" s="5">
        <f t="shared" si="2"/>
        <v>10.5</v>
      </c>
      <c r="K22" s="13" t="str">
        <f t="shared" si="1"/>
        <v>seconda</v>
      </c>
    </row>
    <row r="23" spans="5:11" ht="15.75">
      <c r="E23"/>
      <c r="F23"/>
      <c r="G23"/>
      <c r="H23" s="5">
        <v>75</v>
      </c>
      <c r="I23" s="5">
        <f t="shared" si="0"/>
        <v>30</v>
      </c>
      <c r="J23" s="5">
        <f t="shared" si="2"/>
        <v>11.25</v>
      </c>
      <c r="K23" s="13" t="str">
        <f t="shared" si="1"/>
        <v>seconda</v>
      </c>
    </row>
    <row r="24" spans="5:11" ht="15.75">
      <c r="E24"/>
      <c r="F24"/>
      <c r="G24"/>
      <c r="H24" s="5">
        <v>80</v>
      </c>
      <c r="I24" s="5">
        <f t="shared" si="0"/>
        <v>30</v>
      </c>
      <c r="J24" s="5">
        <f t="shared" si="2"/>
        <v>12</v>
      </c>
      <c r="K24" s="13" t="str">
        <f t="shared" si="1"/>
        <v>seconda</v>
      </c>
    </row>
    <row r="25" spans="5:11" ht="15.75">
      <c r="E25"/>
      <c r="F25"/>
      <c r="G25"/>
      <c r="H25" s="5">
        <v>85</v>
      </c>
      <c r="I25" s="5">
        <f t="shared" si="0"/>
        <v>30</v>
      </c>
      <c r="J25" s="5">
        <f t="shared" si="2"/>
        <v>12.75</v>
      </c>
      <c r="K25" s="13" t="str">
        <f t="shared" si="1"/>
        <v>seconda</v>
      </c>
    </row>
    <row r="26" spans="5:11" ht="15.75">
      <c r="E26"/>
      <c r="F26"/>
      <c r="G26"/>
      <c r="H26" s="5">
        <v>90</v>
      </c>
      <c r="I26" s="5">
        <f t="shared" si="0"/>
        <v>30</v>
      </c>
      <c r="J26" s="5">
        <f t="shared" si="2"/>
        <v>13.5</v>
      </c>
      <c r="K26" s="13" t="str">
        <f t="shared" si="1"/>
        <v>seconda</v>
      </c>
    </row>
    <row r="27" spans="5:11" ht="15.75">
      <c r="E27"/>
      <c r="F27"/>
      <c r="G27"/>
      <c r="H27" s="5">
        <v>95</v>
      </c>
      <c r="I27" s="5">
        <f t="shared" si="0"/>
        <v>30</v>
      </c>
      <c r="J27" s="5">
        <f t="shared" si="2"/>
        <v>14.25</v>
      </c>
      <c r="K27" s="13" t="str">
        <f t="shared" si="1"/>
        <v>seconda</v>
      </c>
    </row>
    <row r="28" spans="5:11" ht="15.75">
      <c r="E28"/>
      <c r="F28"/>
      <c r="G28"/>
      <c r="H28" s="5">
        <v>100</v>
      </c>
      <c r="I28" s="5">
        <f t="shared" si="0"/>
        <v>30</v>
      </c>
      <c r="J28" s="5">
        <f t="shared" si="2"/>
        <v>15</v>
      </c>
      <c r="K28" s="13" t="str">
        <f t="shared" si="1"/>
        <v>seconda</v>
      </c>
    </row>
    <row r="29" spans="5:11" ht="15.75">
      <c r="E29"/>
      <c r="F29"/>
      <c r="G29"/>
      <c r="H29" s="5">
        <v>105</v>
      </c>
      <c r="I29" s="5">
        <f t="shared" si="0"/>
        <v>30</v>
      </c>
      <c r="J29" s="5">
        <f t="shared" si="2"/>
        <v>15.75</v>
      </c>
      <c r="K29" s="13" t="str">
        <f t="shared" si="1"/>
        <v>seconda</v>
      </c>
    </row>
    <row r="30" spans="5:11" ht="15.75">
      <c r="E30"/>
      <c r="F30"/>
      <c r="G30"/>
      <c r="H30" s="5">
        <v>110</v>
      </c>
      <c r="I30" s="5">
        <f t="shared" si="0"/>
        <v>30</v>
      </c>
      <c r="J30" s="5">
        <f t="shared" si="2"/>
        <v>16.5</v>
      </c>
      <c r="K30" s="13" t="str">
        <f t="shared" si="1"/>
        <v>seconda</v>
      </c>
    </row>
    <row r="31" spans="5:11" ht="15.75">
      <c r="E31"/>
      <c r="F31"/>
      <c r="G31"/>
      <c r="H31" s="5">
        <v>115</v>
      </c>
      <c r="I31" s="5">
        <f t="shared" si="0"/>
        <v>30</v>
      </c>
      <c r="J31" s="5">
        <f t="shared" si="2"/>
        <v>17.25</v>
      </c>
      <c r="K31" s="13" t="str">
        <f t="shared" si="1"/>
        <v>seconda</v>
      </c>
    </row>
    <row r="32" spans="5:11" ht="15.75">
      <c r="E32"/>
      <c r="F32"/>
      <c r="G32"/>
      <c r="H32" s="5">
        <v>120</v>
      </c>
      <c r="I32" s="5">
        <f t="shared" si="0"/>
        <v>30</v>
      </c>
      <c r="J32" s="5">
        <f t="shared" si="2"/>
        <v>18</v>
      </c>
      <c r="K32" s="13" t="str">
        <f t="shared" si="1"/>
        <v>seconda</v>
      </c>
    </row>
    <row r="33" spans="5:11" ht="15.75">
      <c r="E33"/>
      <c r="F33"/>
      <c r="G33"/>
      <c r="H33" s="5">
        <v>125</v>
      </c>
      <c r="I33" s="5">
        <f t="shared" si="0"/>
        <v>30</v>
      </c>
      <c r="J33" s="5">
        <f t="shared" si="2"/>
        <v>18.75</v>
      </c>
      <c r="K33" s="13" t="str">
        <f t="shared" si="1"/>
        <v>seconda</v>
      </c>
    </row>
    <row r="34" spans="5:11" ht="15.75">
      <c r="E34"/>
      <c r="F34"/>
      <c r="G34"/>
      <c r="H34" s="5">
        <v>130</v>
      </c>
      <c r="I34" s="5">
        <f t="shared" si="0"/>
        <v>30</v>
      </c>
      <c r="J34" s="5">
        <f t="shared" si="2"/>
        <v>19.5</v>
      </c>
      <c r="K34" s="13" t="str">
        <f t="shared" si="1"/>
        <v>seconda</v>
      </c>
    </row>
    <row r="35" spans="5:11" ht="15.75">
      <c r="E35"/>
      <c r="F35"/>
      <c r="G35"/>
      <c r="H35" s="5">
        <v>135</v>
      </c>
      <c r="I35" s="5">
        <f t="shared" si="0"/>
        <v>30</v>
      </c>
      <c r="J35" s="5">
        <f t="shared" si="2"/>
        <v>20.25</v>
      </c>
      <c r="K35" s="13" t="str">
        <f t="shared" si="1"/>
        <v>seconda</v>
      </c>
    </row>
    <row r="36" spans="5:11" ht="15.75">
      <c r="E36"/>
      <c r="F36"/>
      <c r="G36"/>
      <c r="H36" s="5">
        <v>140</v>
      </c>
      <c r="I36" s="5">
        <f t="shared" si="0"/>
        <v>30</v>
      </c>
      <c r="J36" s="5">
        <f t="shared" si="2"/>
        <v>21</v>
      </c>
      <c r="K36" s="13" t="str">
        <f t="shared" si="1"/>
        <v>seconda</v>
      </c>
    </row>
    <row r="37" spans="5:11" ht="15.75">
      <c r="E37"/>
      <c r="F37"/>
      <c r="G37"/>
      <c r="H37" s="5">
        <v>145</v>
      </c>
      <c r="I37" s="5">
        <f t="shared" si="0"/>
        <v>30</v>
      </c>
      <c r="J37" s="5">
        <f t="shared" si="2"/>
        <v>21.75</v>
      </c>
      <c r="K37" s="13" t="str">
        <f t="shared" si="1"/>
        <v>seconda</v>
      </c>
    </row>
    <row r="38" spans="5:11" ht="15.75">
      <c r="E38"/>
      <c r="F38"/>
      <c r="G38"/>
      <c r="H38" s="5">
        <v>150</v>
      </c>
      <c r="I38" s="5">
        <f t="shared" si="0"/>
        <v>30</v>
      </c>
      <c r="J38" s="5">
        <f t="shared" si="2"/>
        <v>22.5</v>
      </c>
      <c r="K38" s="13" t="str">
        <f t="shared" si="1"/>
        <v>seconda</v>
      </c>
    </row>
    <row r="39" spans="5:11" ht="15.75">
      <c r="E39"/>
      <c r="F39"/>
      <c r="G39"/>
      <c r="H39" s="5">
        <v>155</v>
      </c>
      <c r="I39" s="5">
        <f t="shared" si="0"/>
        <v>30</v>
      </c>
      <c r="J39" s="5">
        <f t="shared" si="2"/>
        <v>23.25</v>
      </c>
      <c r="K39" s="13" t="str">
        <f t="shared" si="1"/>
        <v>seconda</v>
      </c>
    </row>
    <row r="40" spans="5:11" ht="15.75">
      <c r="E40"/>
      <c r="F40"/>
      <c r="G40"/>
      <c r="H40" s="5">
        <v>160</v>
      </c>
      <c r="I40" s="5">
        <f t="shared" si="0"/>
        <v>30</v>
      </c>
      <c r="J40" s="5">
        <f t="shared" si="2"/>
        <v>24</v>
      </c>
      <c r="K40" s="13" t="str">
        <f t="shared" si="1"/>
        <v>seconda</v>
      </c>
    </row>
    <row r="41" spans="5:11" ht="15.75">
      <c r="E41"/>
      <c r="F41"/>
      <c r="G41"/>
      <c r="H41" s="5">
        <v>165</v>
      </c>
      <c r="I41" s="5">
        <f t="shared" si="0"/>
        <v>30</v>
      </c>
      <c r="J41" s="5">
        <f t="shared" si="2"/>
        <v>24.75</v>
      </c>
      <c r="K41" s="13" t="str">
        <f t="shared" si="1"/>
        <v>seconda</v>
      </c>
    </row>
    <row r="42" spans="8:11" ht="15.75">
      <c r="H42" s="5">
        <v>170</v>
      </c>
      <c r="I42" s="5">
        <f t="shared" si="0"/>
        <v>30</v>
      </c>
      <c r="J42" s="5">
        <f t="shared" si="2"/>
        <v>25.5</v>
      </c>
      <c r="K42" s="13" t="str">
        <f t="shared" si="1"/>
        <v>seconda</v>
      </c>
    </row>
    <row r="43" spans="8:11" ht="15.75">
      <c r="H43" s="5">
        <v>175</v>
      </c>
      <c r="I43" s="5">
        <f t="shared" si="0"/>
        <v>30</v>
      </c>
      <c r="J43" s="5">
        <f t="shared" si="2"/>
        <v>26.25</v>
      </c>
      <c r="K43" s="13" t="str">
        <f t="shared" si="1"/>
        <v>seconda</v>
      </c>
    </row>
    <row r="44" spans="8:11" ht="15.75">
      <c r="H44" s="5">
        <v>180</v>
      </c>
      <c r="I44" s="5">
        <f t="shared" si="0"/>
        <v>30</v>
      </c>
      <c r="J44" s="5">
        <f t="shared" si="2"/>
        <v>27</v>
      </c>
      <c r="K44" s="13" t="str">
        <f t="shared" si="1"/>
        <v>seconda</v>
      </c>
    </row>
    <row r="45" spans="8:11" ht="15.75">
      <c r="H45" s="5">
        <v>185</v>
      </c>
      <c r="I45" s="5">
        <f t="shared" si="0"/>
        <v>30</v>
      </c>
      <c r="J45" s="5">
        <f t="shared" si="2"/>
        <v>27.75</v>
      </c>
      <c r="K45" s="13" t="str">
        <f t="shared" si="1"/>
        <v>seconda</v>
      </c>
    </row>
    <row r="46" spans="8:11" ht="15.75">
      <c r="H46" s="5">
        <v>190</v>
      </c>
      <c r="I46" s="5">
        <f t="shared" si="0"/>
        <v>30</v>
      </c>
      <c r="J46" s="5">
        <f t="shared" si="2"/>
        <v>28.5</v>
      </c>
      <c r="K46" s="13" t="str">
        <f t="shared" si="1"/>
        <v>seconda</v>
      </c>
    </row>
    <row r="47" spans="8:11" ht="15.75">
      <c r="H47" s="5">
        <v>195</v>
      </c>
      <c r="I47" s="5">
        <f t="shared" si="0"/>
        <v>30</v>
      </c>
      <c r="J47" s="5">
        <f t="shared" si="2"/>
        <v>29.25</v>
      </c>
      <c r="K47" s="13" t="str">
        <f t="shared" si="1"/>
        <v>seconda</v>
      </c>
    </row>
    <row r="48" spans="8:11" ht="15.75">
      <c r="H48" s="5">
        <v>200</v>
      </c>
      <c r="I48" s="5">
        <f t="shared" si="0"/>
        <v>30</v>
      </c>
      <c r="J48" s="5">
        <f t="shared" si="2"/>
        <v>30</v>
      </c>
      <c r="K48" s="13" t="str">
        <f t="shared" si="1"/>
        <v>equivalenti</v>
      </c>
    </row>
    <row r="49" spans="8:11" ht="15.75">
      <c r="H49" s="5">
        <v>205</v>
      </c>
      <c r="I49" s="5">
        <f t="shared" si="0"/>
        <v>30</v>
      </c>
      <c r="J49" s="5">
        <f t="shared" si="2"/>
        <v>30.75</v>
      </c>
      <c r="K49" s="13" t="str">
        <f t="shared" si="1"/>
        <v>prima</v>
      </c>
    </row>
    <row r="50" spans="8:11" ht="15.75">
      <c r="H50" s="5">
        <v>210</v>
      </c>
      <c r="I50" s="5">
        <f t="shared" si="0"/>
        <v>30</v>
      </c>
      <c r="J50" s="5">
        <f t="shared" si="2"/>
        <v>31.5</v>
      </c>
      <c r="K50" s="13" t="str">
        <f t="shared" si="1"/>
        <v>prima</v>
      </c>
    </row>
    <row r="51" spans="8:11" ht="15.75">
      <c r="H51" s="5">
        <v>215</v>
      </c>
      <c r="I51" s="5">
        <f t="shared" si="0"/>
        <v>30</v>
      </c>
      <c r="J51" s="5">
        <f t="shared" si="2"/>
        <v>32.25</v>
      </c>
      <c r="K51" s="13" t="str">
        <f t="shared" si="1"/>
        <v>prima</v>
      </c>
    </row>
    <row r="52" spans="8:11" ht="15.75">
      <c r="H52" s="5">
        <v>220</v>
      </c>
      <c r="I52" s="5">
        <f t="shared" si="0"/>
        <v>30</v>
      </c>
      <c r="J52" s="5">
        <f t="shared" si="2"/>
        <v>33</v>
      </c>
      <c r="K52" s="13" t="str">
        <f t="shared" si="1"/>
        <v>prima</v>
      </c>
    </row>
    <row r="53" spans="8:11" ht="15.75">
      <c r="H53" s="5">
        <v>225</v>
      </c>
      <c r="I53" s="5">
        <f t="shared" si="0"/>
        <v>30</v>
      </c>
      <c r="J53" s="5">
        <f t="shared" si="2"/>
        <v>33.75</v>
      </c>
      <c r="K53" s="13" t="str">
        <f t="shared" si="1"/>
        <v>prima</v>
      </c>
    </row>
    <row r="54" spans="8:11" ht="15.75">
      <c r="H54" s="5">
        <v>230</v>
      </c>
      <c r="I54" s="5">
        <f t="shared" si="0"/>
        <v>30</v>
      </c>
      <c r="J54" s="5">
        <f t="shared" si="2"/>
        <v>34.5</v>
      </c>
      <c r="K54" s="13" t="str">
        <f t="shared" si="1"/>
        <v>prima</v>
      </c>
    </row>
    <row r="55" spans="8:11" ht="15.75">
      <c r="H55" s="5">
        <v>235</v>
      </c>
      <c r="I55" s="5">
        <f t="shared" si="0"/>
        <v>30</v>
      </c>
      <c r="J55" s="5">
        <f t="shared" si="2"/>
        <v>35.25</v>
      </c>
      <c r="K55" s="13" t="str">
        <f t="shared" si="1"/>
        <v>prima</v>
      </c>
    </row>
    <row r="56" spans="8:11" ht="15.75">
      <c r="H56" s="5">
        <v>240</v>
      </c>
      <c r="I56" s="5">
        <f t="shared" si="0"/>
        <v>30</v>
      </c>
      <c r="J56" s="5">
        <f t="shared" si="2"/>
        <v>36</v>
      </c>
      <c r="K56" s="13" t="str">
        <f t="shared" si="1"/>
        <v>prima</v>
      </c>
    </row>
    <row r="57" spans="8:11" ht="15.75">
      <c r="H57" s="5">
        <v>245</v>
      </c>
      <c r="I57" s="5">
        <f t="shared" si="0"/>
        <v>30</v>
      </c>
      <c r="J57" s="5">
        <f t="shared" si="2"/>
        <v>36.75</v>
      </c>
      <c r="K57" s="13" t="str">
        <f t="shared" si="1"/>
        <v>prima</v>
      </c>
    </row>
    <row r="58" spans="8:11" ht="15.75">
      <c r="H58" s="5">
        <v>250</v>
      </c>
      <c r="I58" s="5">
        <f t="shared" si="0"/>
        <v>30</v>
      </c>
      <c r="J58" s="5">
        <f t="shared" si="2"/>
        <v>37.5</v>
      </c>
      <c r="K58" s="13" t="str">
        <f t="shared" si="1"/>
        <v>prima</v>
      </c>
    </row>
    <row r="59" spans="8:11" ht="15.75">
      <c r="H59" s="5">
        <v>255</v>
      </c>
      <c r="I59" s="5">
        <f t="shared" si="0"/>
        <v>30</v>
      </c>
      <c r="J59" s="5">
        <f t="shared" si="2"/>
        <v>38.25</v>
      </c>
      <c r="K59" s="13" t="str">
        <f t="shared" si="1"/>
        <v>prima</v>
      </c>
    </row>
    <row r="60" spans="8:11" ht="15.75">
      <c r="H60" s="5">
        <v>260</v>
      </c>
      <c r="I60" s="5">
        <f t="shared" si="0"/>
        <v>30</v>
      </c>
      <c r="J60" s="5">
        <f t="shared" si="2"/>
        <v>39</v>
      </c>
      <c r="K60" s="13" t="str">
        <f t="shared" si="1"/>
        <v>prima</v>
      </c>
    </row>
    <row r="61" spans="8:11" ht="15.75">
      <c r="H61" s="5">
        <v>265</v>
      </c>
      <c r="I61" s="5">
        <f t="shared" si="0"/>
        <v>30</v>
      </c>
      <c r="J61" s="5">
        <f t="shared" si="2"/>
        <v>39.75</v>
      </c>
      <c r="K61" s="13" t="str">
        <f t="shared" si="1"/>
        <v>prima</v>
      </c>
    </row>
    <row r="62" spans="8:11" ht="15.75">
      <c r="H62" s="5">
        <v>270</v>
      </c>
      <c r="I62" s="5">
        <f t="shared" si="0"/>
        <v>30</v>
      </c>
      <c r="J62" s="5">
        <f t="shared" si="2"/>
        <v>40.5</v>
      </c>
      <c r="K62" s="13" t="str">
        <f t="shared" si="1"/>
        <v>prima</v>
      </c>
    </row>
    <row r="63" spans="8:11" ht="15.75">
      <c r="H63" s="5">
        <v>275</v>
      </c>
      <c r="I63" s="5">
        <f t="shared" si="0"/>
        <v>30</v>
      </c>
      <c r="J63" s="5">
        <f t="shared" si="2"/>
        <v>41.25</v>
      </c>
      <c r="K63" s="13" t="str">
        <f t="shared" si="1"/>
        <v>prima</v>
      </c>
    </row>
    <row r="64" spans="8:11" ht="15.75">
      <c r="H64" s="5">
        <v>280</v>
      </c>
      <c r="I64" s="5">
        <f t="shared" si="0"/>
        <v>30</v>
      </c>
      <c r="J64" s="5">
        <f t="shared" si="2"/>
        <v>42</v>
      </c>
      <c r="K64" s="13" t="str">
        <f t="shared" si="1"/>
        <v>prima</v>
      </c>
    </row>
    <row r="65" spans="8:11" ht="15.75">
      <c r="H65" s="5">
        <v>285</v>
      </c>
      <c r="I65" s="5">
        <f t="shared" si="0"/>
        <v>30</v>
      </c>
      <c r="J65" s="5">
        <f t="shared" si="2"/>
        <v>42.75</v>
      </c>
      <c r="K65" s="13" t="str">
        <f t="shared" si="1"/>
        <v>prima</v>
      </c>
    </row>
    <row r="66" spans="8:11" ht="15.75">
      <c r="H66" s="5">
        <v>290</v>
      </c>
      <c r="I66" s="5">
        <f t="shared" si="0"/>
        <v>30</v>
      </c>
      <c r="J66" s="5">
        <f t="shared" si="2"/>
        <v>43.5</v>
      </c>
      <c r="K66" s="13" t="str">
        <f t="shared" si="1"/>
        <v>prima</v>
      </c>
    </row>
    <row r="67" spans="8:11" ht="15.75">
      <c r="H67" s="5">
        <v>295</v>
      </c>
      <c r="I67" s="5">
        <f t="shared" si="0"/>
        <v>30</v>
      </c>
      <c r="J67" s="5">
        <f t="shared" si="2"/>
        <v>44.25</v>
      </c>
      <c r="K67" s="13" t="str">
        <f t="shared" si="1"/>
        <v>prima</v>
      </c>
    </row>
    <row r="68" spans="8:11" ht="15.75">
      <c r="H68" s="5">
        <v>300</v>
      </c>
      <c r="I68" s="5">
        <f t="shared" si="0"/>
        <v>30</v>
      </c>
      <c r="J68" s="5">
        <f t="shared" si="2"/>
        <v>45</v>
      </c>
      <c r="K68" s="13" t="str">
        <f t="shared" si="1"/>
        <v>prima</v>
      </c>
    </row>
    <row r="69" spans="8:11" ht="15.75">
      <c r="H69" s="5">
        <v>305</v>
      </c>
      <c r="I69" s="5">
        <f t="shared" si="0"/>
        <v>31</v>
      </c>
      <c r="J69" s="5">
        <f t="shared" si="2"/>
        <v>45.75</v>
      </c>
      <c r="K69" s="13" t="str">
        <f t="shared" si="1"/>
        <v>prima</v>
      </c>
    </row>
    <row r="70" spans="8:11" ht="15.75">
      <c r="H70" s="5">
        <v>310</v>
      </c>
      <c r="I70" s="5">
        <f t="shared" si="0"/>
        <v>32</v>
      </c>
      <c r="J70" s="5">
        <f t="shared" si="2"/>
        <v>46.5</v>
      </c>
      <c r="K70" s="13" t="str">
        <f t="shared" si="1"/>
        <v>prima</v>
      </c>
    </row>
    <row r="71" spans="8:11" ht="15.75">
      <c r="H71" s="5">
        <v>315</v>
      </c>
      <c r="I71" s="5">
        <f t="shared" si="0"/>
        <v>33</v>
      </c>
      <c r="J71" s="5">
        <f t="shared" si="2"/>
        <v>47.25</v>
      </c>
      <c r="K71" s="13" t="str">
        <f t="shared" si="1"/>
        <v>prima</v>
      </c>
    </row>
    <row r="72" spans="8:11" ht="15.75">
      <c r="H72" s="5">
        <v>320</v>
      </c>
      <c r="I72" s="5">
        <f t="shared" si="0"/>
        <v>34</v>
      </c>
      <c r="J72" s="5">
        <f t="shared" si="2"/>
        <v>48</v>
      </c>
      <c r="K72" s="13" t="str">
        <f t="shared" si="1"/>
        <v>prima</v>
      </c>
    </row>
    <row r="73" spans="8:11" ht="15.75">
      <c r="H73" s="5">
        <v>325</v>
      </c>
      <c r="I73" s="5">
        <f aca="true" t="shared" si="3" ref="I73:I136">IF(H73&lt;=$C$6,$B$6,$B$6+$D$6*(H73-$C$6))</f>
        <v>35</v>
      </c>
      <c r="J73" s="5">
        <f t="shared" si="2"/>
        <v>48.75</v>
      </c>
      <c r="K73" s="13" t="str">
        <f aca="true" t="shared" si="4" ref="K73:K136">IF(I73&lt;J73,"prima",IF(I73&gt;J73,"seconda","equivalenti"))</f>
        <v>prima</v>
      </c>
    </row>
    <row r="74" spans="8:11" ht="15.75">
      <c r="H74" s="5">
        <v>330</v>
      </c>
      <c r="I74" s="5">
        <f t="shared" si="3"/>
        <v>36</v>
      </c>
      <c r="J74" s="5">
        <f aca="true" t="shared" si="5" ref="J74:J137">$D$7*H74</f>
        <v>49.5</v>
      </c>
      <c r="K74" s="13" t="str">
        <f t="shared" si="4"/>
        <v>prima</v>
      </c>
    </row>
    <row r="75" spans="8:11" ht="15.75">
      <c r="H75" s="5">
        <v>335</v>
      </c>
      <c r="I75" s="5">
        <f t="shared" si="3"/>
        <v>37</v>
      </c>
      <c r="J75" s="5">
        <f t="shared" si="5"/>
        <v>50.25</v>
      </c>
      <c r="K75" s="13" t="str">
        <f t="shared" si="4"/>
        <v>prima</v>
      </c>
    </row>
    <row r="76" spans="8:11" ht="15.75">
      <c r="H76" s="5">
        <v>340</v>
      </c>
      <c r="I76" s="5">
        <f t="shared" si="3"/>
        <v>38</v>
      </c>
      <c r="J76" s="5">
        <f t="shared" si="5"/>
        <v>51</v>
      </c>
      <c r="K76" s="13" t="str">
        <f t="shared" si="4"/>
        <v>prima</v>
      </c>
    </row>
    <row r="77" spans="8:11" ht="15.75">
      <c r="H77" s="5">
        <v>345</v>
      </c>
      <c r="I77" s="5">
        <f t="shared" si="3"/>
        <v>39</v>
      </c>
      <c r="J77" s="5">
        <f t="shared" si="5"/>
        <v>51.75</v>
      </c>
      <c r="K77" s="13" t="str">
        <f t="shared" si="4"/>
        <v>prima</v>
      </c>
    </row>
    <row r="78" spans="8:11" ht="15.75">
      <c r="H78" s="5">
        <v>350</v>
      </c>
      <c r="I78" s="5">
        <f t="shared" si="3"/>
        <v>40</v>
      </c>
      <c r="J78" s="5">
        <f t="shared" si="5"/>
        <v>52.5</v>
      </c>
      <c r="K78" s="13" t="str">
        <f t="shared" si="4"/>
        <v>prima</v>
      </c>
    </row>
    <row r="79" spans="8:11" ht="15.75">
      <c r="H79" s="5">
        <v>355</v>
      </c>
      <c r="I79" s="5">
        <f t="shared" si="3"/>
        <v>41</v>
      </c>
      <c r="J79" s="5">
        <f t="shared" si="5"/>
        <v>53.25</v>
      </c>
      <c r="K79" s="13" t="str">
        <f t="shared" si="4"/>
        <v>prima</v>
      </c>
    </row>
    <row r="80" spans="8:11" ht="15.75">
      <c r="H80" s="5">
        <v>360</v>
      </c>
      <c r="I80" s="5">
        <f t="shared" si="3"/>
        <v>42</v>
      </c>
      <c r="J80" s="5">
        <f t="shared" si="5"/>
        <v>54</v>
      </c>
      <c r="K80" s="13" t="str">
        <f t="shared" si="4"/>
        <v>prima</v>
      </c>
    </row>
    <row r="81" spans="8:11" ht="15.75">
      <c r="H81" s="5">
        <v>365</v>
      </c>
      <c r="I81" s="5">
        <f t="shared" si="3"/>
        <v>43</v>
      </c>
      <c r="J81" s="5">
        <f t="shared" si="5"/>
        <v>54.75</v>
      </c>
      <c r="K81" s="13" t="str">
        <f t="shared" si="4"/>
        <v>prima</v>
      </c>
    </row>
    <row r="82" spans="8:11" ht="15.75">
      <c r="H82" s="5">
        <v>370</v>
      </c>
      <c r="I82" s="5">
        <f t="shared" si="3"/>
        <v>44</v>
      </c>
      <c r="J82" s="5">
        <f t="shared" si="5"/>
        <v>55.5</v>
      </c>
      <c r="K82" s="13" t="str">
        <f t="shared" si="4"/>
        <v>prima</v>
      </c>
    </row>
    <row r="83" spans="8:11" ht="15.75">
      <c r="H83" s="5">
        <v>375</v>
      </c>
      <c r="I83" s="5">
        <f t="shared" si="3"/>
        <v>45</v>
      </c>
      <c r="J83" s="5">
        <f t="shared" si="5"/>
        <v>56.25</v>
      </c>
      <c r="K83" s="13" t="str">
        <f t="shared" si="4"/>
        <v>prima</v>
      </c>
    </row>
    <row r="84" spans="8:11" ht="15.75">
      <c r="H84" s="5">
        <v>380</v>
      </c>
      <c r="I84" s="5">
        <f t="shared" si="3"/>
        <v>46</v>
      </c>
      <c r="J84" s="5">
        <f t="shared" si="5"/>
        <v>57</v>
      </c>
      <c r="K84" s="13" t="str">
        <f t="shared" si="4"/>
        <v>prima</v>
      </c>
    </row>
    <row r="85" spans="8:11" ht="15.75">
      <c r="H85" s="5">
        <v>385</v>
      </c>
      <c r="I85" s="5">
        <f t="shared" si="3"/>
        <v>47</v>
      </c>
      <c r="J85" s="5">
        <f t="shared" si="5"/>
        <v>57.75</v>
      </c>
      <c r="K85" s="13" t="str">
        <f t="shared" si="4"/>
        <v>prima</v>
      </c>
    </row>
    <row r="86" spans="8:11" ht="15.75">
      <c r="H86" s="5">
        <v>390</v>
      </c>
      <c r="I86" s="5">
        <f t="shared" si="3"/>
        <v>48</v>
      </c>
      <c r="J86" s="5">
        <f t="shared" si="5"/>
        <v>58.5</v>
      </c>
      <c r="K86" s="13" t="str">
        <f t="shared" si="4"/>
        <v>prima</v>
      </c>
    </row>
    <row r="87" spans="8:11" ht="15.75">
      <c r="H87" s="5">
        <v>395</v>
      </c>
      <c r="I87" s="5">
        <f t="shared" si="3"/>
        <v>49</v>
      </c>
      <c r="J87" s="5">
        <f t="shared" si="5"/>
        <v>59.25</v>
      </c>
      <c r="K87" s="13" t="str">
        <f t="shared" si="4"/>
        <v>prima</v>
      </c>
    </row>
    <row r="88" spans="8:11" ht="15.75">
      <c r="H88" s="5">
        <v>400</v>
      </c>
      <c r="I88" s="5">
        <f t="shared" si="3"/>
        <v>50</v>
      </c>
      <c r="J88" s="5">
        <f t="shared" si="5"/>
        <v>60</v>
      </c>
      <c r="K88" s="13" t="str">
        <f t="shared" si="4"/>
        <v>prima</v>
      </c>
    </row>
    <row r="89" spans="8:11" ht="15.75">
      <c r="H89" s="5">
        <v>405</v>
      </c>
      <c r="I89" s="5">
        <f t="shared" si="3"/>
        <v>51</v>
      </c>
      <c r="J89" s="5">
        <f t="shared" si="5"/>
        <v>60.75</v>
      </c>
      <c r="K89" s="13" t="str">
        <f t="shared" si="4"/>
        <v>prima</v>
      </c>
    </row>
    <row r="90" spans="8:11" ht="15.75">
      <c r="H90" s="5">
        <v>410</v>
      </c>
      <c r="I90" s="5">
        <f t="shared" si="3"/>
        <v>52</v>
      </c>
      <c r="J90" s="5">
        <f t="shared" si="5"/>
        <v>61.5</v>
      </c>
      <c r="K90" s="13" t="str">
        <f t="shared" si="4"/>
        <v>prima</v>
      </c>
    </row>
    <row r="91" spans="8:11" ht="15.75">
      <c r="H91" s="5">
        <v>415</v>
      </c>
      <c r="I91" s="5">
        <f t="shared" si="3"/>
        <v>53</v>
      </c>
      <c r="J91" s="5">
        <f t="shared" si="5"/>
        <v>62.25</v>
      </c>
      <c r="K91" s="13" t="str">
        <f t="shared" si="4"/>
        <v>prima</v>
      </c>
    </row>
    <row r="92" spans="8:11" ht="15.75">
      <c r="H92" s="5">
        <v>420</v>
      </c>
      <c r="I92" s="5">
        <f t="shared" si="3"/>
        <v>54</v>
      </c>
      <c r="J92" s="5">
        <f t="shared" si="5"/>
        <v>63</v>
      </c>
      <c r="K92" s="13" t="str">
        <f t="shared" si="4"/>
        <v>prima</v>
      </c>
    </row>
    <row r="93" spans="8:11" ht="15.75">
      <c r="H93" s="5">
        <v>425</v>
      </c>
      <c r="I93" s="5">
        <f t="shared" si="3"/>
        <v>55</v>
      </c>
      <c r="J93" s="5">
        <f t="shared" si="5"/>
        <v>63.75</v>
      </c>
      <c r="K93" s="13" t="str">
        <f t="shared" si="4"/>
        <v>prima</v>
      </c>
    </row>
    <row r="94" spans="8:11" ht="15.75">
      <c r="H94" s="5">
        <v>430</v>
      </c>
      <c r="I94" s="5">
        <f t="shared" si="3"/>
        <v>56</v>
      </c>
      <c r="J94" s="5">
        <f t="shared" si="5"/>
        <v>64.5</v>
      </c>
      <c r="K94" s="13" t="str">
        <f t="shared" si="4"/>
        <v>prima</v>
      </c>
    </row>
    <row r="95" spans="8:11" ht="15.75">
      <c r="H95" s="5">
        <v>435</v>
      </c>
      <c r="I95" s="5">
        <f t="shared" si="3"/>
        <v>57</v>
      </c>
      <c r="J95" s="5">
        <f t="shared" si="5"/>
        <v>65.25</v>
      </c>
      <c r="K95" s="13" t="str">
        <f t="shared" si="4"/>
        <v>prima</v>
      </c>
    </row>
    <row r="96" spans="8:11" ht="15.75">
      <c r="H96" s="5">
        <v>440</v>
      </c>
      <c r="I96" s="5">
        <f t="shared" si="3"/>
        <v>58</v>
      </c>
      <c r="J96" s="5">
        <f t="shared" si="5"/>
        <v>66</v>
      </c>
      <c r="K96" s="13" t="str">
        <f t="shared" si="4"/>
        <v>prima</v>
      </c>
    </row>
    <row r="97" spans="8:11" ht="15.75">
      <c r="H97" s="5">
        <v>445</v>
      </c>
      <c r="I97" s="5">
        <f t="shared" si="3"/>
        <v>59</v>
      </c>
      <c r="J97" s="5">
        <f t="shared" si="5"/>
        <v>66.75</v>
      </c>
      <c r="K97" s="13" t="str">
        <f t="shared" si="4"/>
        <v>prima</v>
      </c>
    </row>
    <row r="98" spans="8:11" ht="15.75">
      <c r="H98" s="5">
        <v>450</v>
      </c>
      <c r="I98" s="5">
        <f t="shared" si="3"/>
        <v>60</v>
      </c>
      <c r="J98" s="5">
        <f t="shared" si="5"/>
        <v>67.5</v>
      </c>
      <c r="K98" s="13" t="str">
        <f t="shared" si="4"/>
        <v>prima</v>
      </c>
    </row>
    <row r="99" spans="8:11" ht="15.75">
      <c r="H99" s="5">
        <v>455</v>
      </c>
      <c r="I99" s="5">
        <f t="shared" si="3"/>
        <v>61</v>
      </c>
      <c r="J99" s="5">
        <f t="shared" si="5"/>
        <v>68.25</v>
      </c>
      <c r="K99" s="13" t="str">
        <f t="shared" si="4"/>
        <v>prima</v>
      </c>
    </row>
    <row r="100" spans="8:11" ht="15.75">
      <c r="H100" s="5">
        <v>460</v>
      </c>
      <c r="I100" s="5">
        <f t="shared" si="3"/>
        <v>62</v>
      </c>
      <c r="J100" s="5">
        <f t="shared" si="5"/>
        <v>69</v>
      </c>
      <c r="K100" s="13" t="str">
        <f t="shared" si="4"/>
        <v>prima</v>
      </c>
    </row>
    <row r="101" spans="8:11" ht="15.75">
      <c r="H101" s="5">
        <v>465</v>
      </c>
      <c r="I101" s="5">
        <f t="shared" si="3"/>
        <v>63</v>
      </c>
      <c r="J101" s="5">
        <f t="shared" si="5"/>
        <v>69.75</v>
      </c>
      <c r="K101" s="13" t="str">
        <f t="shared" si="4"/>
        <v>prima</v>
      </c>
    </row>
    <row r="102" spans="8:11" ht="15.75">
      <c r="H102" s="5">
        <v>470</v>
      </c>
      <c r="I102" s="5">
        <f t="shared" si="3"/>
        <v>64</v>
      </c>
      <c r="J102" s="5">
        <f t="shared" si="5"/>
        <v>70.5</v>
      </c>
      <c r="K102" s="13" t="str">
        <f t="shared" si="4"/>
        <v>prima</v>
      </c>
    </row>
    <row r="103" spans="8:11" ht="15.75">
      <c r="H103" s="5">
        <v>475</v>
      </c>
      <c r="I103" s="5">
        <f t="shared" si="3"/>
        <v>65</v>
      </c>
      <c r="J103" s="5">
        <f t="shared" si="5"/>
        <v>71.25</v>
      </c>
      <c r="K103" s="13" t="str">
        <f t="shared" si="4"/>
        <v>prima</v>
      </c>
    </row>
    <row r="104" spans="8:11" ht="15.75">
      <c r="H104" s="5">
        <v>480</v>
      </c>
      <c r="I104" s="5">
        <f t="shared" si="3"/>
        <v>66</v>
      </c>
      <c r="J104" s="5">
        <f t="shared" si="5"/>
        <v>72</v>
      </c>
      <c r="K104" s="13" t="str">
        <f t="shared" si="4"/>
        <v>prima</v>
      </c>
    </row>
    <row r="105" spans="8:11" ht="15.75">
      <c r="H105" s="5">
        <v>485</v>
      </c>
      <c r="I105" s="5">
        <f t="shared" si="3"/>
        <v>67</v>
      </c>
      <c r="J105" s="5">
        <f t="shared" si="5"/>
        <v>72.75</v>
      </c>
      <c r="K105" s="13" t="str">
        <f t="shared" si="4"/>
        <v>prima</v>
      </c>
    </row>
    <row r="106" spans="8:11" ht="15.75">
      <c r="H106" s="5">
        <v>490</v>
      </c>
      <c r="I106" s="5">
        <f t="shared" si="3"/>
        <v>68</v>
      </c>
      <c r="J106" s="5">
        <f t="shared" si="5"/>
        <v>73.5</v>
      </c>
      <c r="K106" s="13" t="str">
        <f t="shared" si="4"/>
        <v>prima</v>
      </c>
    </row>
    <row r="107" spans="8:11" ht="15.75">
      <c r="H107" s="5">
        <v>495</v>
      </c>
      <c r="I107" s="5">
        <f t="shared" si="3"/>
        <v>69</v>
      </c>
      <c r="J107" s="5">
        <f t="shared" si="5"/>
        <v>74.25</v>
      </c>
      <c r="K107" s="13" t="str">
        <f t="shared" si="4"/>
        <v>prima</v>
      </c>
    </row>
    <row r="108" spans="8:11" ht="15.75">
      <c r="H108" s="5">
        <v>500</v>
      </c>
      <c r="I108" s="5">
        <f t="shared" si="3"/>
        <v>70</v>
      </c>
      <c r="J108" s="5">
        <f t="shared" si="5"/>
        <v>75</v>
      </c>
      <c r="K108" s="13" t="str">
        <f t="shared" si="4"/>
        <v>prima</v>
      </c>
    </row>
    <row r="109" spans="8:11" ht="15.75">
      <c r="H109" s="5">
        <v>505</v>
      </c>
      <c r="I109" s="5">
        <f t="shared" si="3"/>
        <v>71</v>
      </c>
      <c r="J109" s="5">
        <f t="shared" si="5"/>
        <v>75.75</v>
      </c>
      <c r="K109" s="13" t="str">
        <f t="shared" si="4"/>
        <v>prima</v>
      </c>
    </row>
    <row r="110" spans="8:11" ht="15.75">
      <c r="H110" s="5">
        <v>510</v>
      </c>
      <c r="I110" s="5">
        <f t="shared" si="3"/>
        <v>72</v>
      </c>
      <c r="J110" s="5">
        <f t="shared" si="5"/>
        <v>76.5</v>
      </c>
      <c r="K110" s="13" t="str">
        <f t="shared" si="4"/>
        <v>prima</v>
      </c>
    </row>
    <row r="111" spans="8:11" ht="15.75">
      <c r="H111" s="5">
        <v>515</v>
      </c>
      <c r="I111" s="5">
        <f t="shared" si="3"/>
        <v>73</v>
      </c>
      <c r="J111" s="5">
        <f t="shared" si="5"/>
        <v>77.25</v>
      </c>
      <c r="K111" s="13" t="str">
        <f t="shared" si="4"/>
        <v>prima</v>
      </c>
    </row>
    <row r="112" spans="8:11" ht="15.75">
      <c r="H112" s="5">
        <v>520</v>
      </c>
      <c r="I112" s="5">
        <f t="shared" si="3"/>
        <v>74</v>
      </c>
      <c r="J112" s="5">
        <f t="shared" si="5"/>
        <v>78</v>
      </c>
      <c r="K112" s="13" t="str">
        <f t="shared" si="4"/>
        <v>prima</v>
      </c>
    </row>
    <row r="113" spans="8:11" ht="15.75">
      <c r="H113" s="5">
        <v>525</v>
      </c>
      <c r="I113" s="5">
        <f t="shared" si="3"/>
        <v>75</v>
      </c>
      <c r="J113" s="5">
        <f t="shared" si="5"/>
        <v>78.75</v>
      </c>
      <c r="K113" s="13" t="str">
        <f t="shared" si="4"/>
        <v>prima</v>
      </c>
    </row>
    <row r="114" spans="8:11" ht="15.75">
      <c r="H114" s="5">
        <v>530</v>
      </c>
      <c r="I114" s="5">
        <f t="shared" si="3"/>
        <v>76</v>
      </c>
      <c r="J114" s="5">
        <f t="shared" si="5"/>
        <v>79.5</v>
      </c>
      <c r="K114" s="13" t="str">
        <f t="shared" si="4"/>
        <v>prima</v>
      </c>
    </row>
    <row r="115" spans="8:11" ht="15.75">
      <c r="H115" s="5">
        <v>535</v>
      </c>
      <c r="I115" s="5">
        <f t="shared" si="3"/>
        <v>77</v>
      </c>
      <c r="J115" s="5">
        <f t="shared" si="5"/>
        <v>80.25</v>
      </c>
      <c r="K115" s="13" t="str">
        <f t="shared" si="4"/>
        <v>prima</v>
      </c>
    </row>
    <row r="116" spans="8:11" ht="15.75">
      <c r="H116" s="5">
        <v>540</v>
      </c>
      <c r="I116" s="5">
        <f t="shared" si="3"/>
        <v>78</v>
      </c>
      <c r="J116" s="5">
        <f t="shared" si="5"/>
        <v>81</v>
      </c>
      <c r="K116" s="13" t="str">
        <f t="shared" si="4"/>
        <v>prima</v>
      </c>
    </row>
    <row r="117" spans="8:11" ht="15.75">
      <c r="H117" s="5">
        <v>545</v>
      </c>
      <c r="I117" s="5">
        <f t="shared" si="3"/>
        <v>79</v>
      </c>
      <c r="J117" s="5">
        <f t="shared" si="5"/>
        <v>81.75</v>
      </c>
      <c r="K117" s="13" t="str">
        <f t="shared" si="4"/>
        <v>prima</v>
      </c>
    </row>
    <row r="118" spans="8:11" ht="15.75">
      <c r="H118" s="5">
        <v>550</v>
      </c>
      <c r="I118" s="5">
        <f t="shared" si="3"/>
        <v>80</v>
      </c>
      <c r="J118" s="5">
        <f t="shared" si="5"/>
        <v>82.5</v>
      </c>
      <c r="K118" s="13" t="str">
        <f t="shared" si="4"/>
        <v>prima</v>
      </c>
    </row>
    <row r="119" spans="8:11" ht="15.75">
      <c r="H119" s="5">
        <v>555</v>
      </c>
      <c r="I119" s="5">
        <f t="shared" si="3"/>
        <v>81</v>
      </c>
      <c r="J119" s="5">
        <f t="shared" si="5"/>
        <v>83.25</v>
      </c>
      <c r="K119" s="13" t="str">
        <f t="shared" si="4"/>
        <v>prima</v>
      </c>
    </row>
    <row r="120" spans="8:11" ht="15.75">
      <c r="H120" s="5">
        <v>560</v>
      </c>
      <c r="I120" s="5">
        <f t="shared" si="3"/>
        <v>82</v>
      </c>
      <c r="J120" s="5">
        <f t="shared" si="5"/>
        <v>84</v>
      </c>
      <c r="K120" s="13" t="str">
        <f t="shared" si="4"/>
        <v>prima</v>
      </c>
    </row>
    <row r="121" spans="8:11" ht="15.75">
      <c r="H121" s="5">
        <v>565</v>
      </c>
      <c r="I121" s="5">
        <f t="shared" si="3"/>
        <v>83</v>
      </c>
      <c r="J121" s="5">
        <f t="shared" si="5"/>
        <v>84.75</v>
      </c>
      <c r="K121" s="13" t="str">
        <f t="shared" si="4"/>
        <v>prima</v>
      </c>
    </row>
    <row r="122" spans="8:11" ht="15.75">
      <c r="H122" s="5">
        <v>570</v>
      </c>
      <c r="I122" s="5">
        <f t="shared" si="3"/>
        <v>84</v>
      </c>
      <c r="J122" s="5">
        <f t="shared" si="5"/>
        <v>85.5</v>
      </c>
      <c r="K122" s="13" t="str">
        <f t="shared" si="4"/>
        <v>prima</v>
      </c>
    </row>
    <row r="123" spans="8:11" ht="15.75">
      <c r="H123" s="5">
        <v>575</v>
      </c>
      <c r="I123" s="5">
        <f t="shared" si="3"/>
        <v>85</v>
      </c>
      <c r="J123" s="5">
        <f t="shared" si="5"/>
        <v>86.25</v>
      </c>
      <c r="K123" s="13" t="str">
        <f t="shared" si="4"/>
        <v>prima</v>
      </c>
    </row>
    <row r="124" spans="8:11" ht="15.75">
      <c r="H124" s="5">
        <v>580</v>
      </c>
      <c r="I124" s="5">
        <f t="shared" si="3"/>
        <v>86</v>
      </c>
      <c r="J124" s="5">
        <f t="shared" si="5"/>
        <v>87</v>
      </c>
      <c r="K124" s="13" t="str">
        <f t="shared" si="4"/>
        <v>prima</v>
      </c>
    </row>
    <row r="125" spans="8:11" ht="15.75">
      <c r="H125" s="5">
        <v>585</v>
      </c>
      <c r="I125" s="5">
        <f t="shared" si="3"/>
        <v>87</v>
      </c>
      <c r="J125" s="5">
        <f t="shared" si="5"/>
        <v>87.75</v>
      </c>
      <c r="K125" s="13" t="str">
        <f t="shared" si="4"/>
        <v>prima</v>
      </c>
    </row>
    <row r="126" spans="8:11" ht="15.75">
      <c r="H126" s="5">
        <v>590</v>
      </c>
      <c r="I126" s="5">
        <f t="shared" si="3"/>
        <v>88</v>
      </c>
      <c r="J126" s="5">
        <f t="shared" si="5"/>
        <v>88.5</v>
      </c>
      <c r="K126" s="13" t="str">
        <f t="shared" si="4"/>
        <v>prima</v>
      </c>
    </row>
    <row r="127" spans="8:11" ht="15.75">
      <c r="H127" s="5">
        <v>595</v>
      </c>
      <c r="I127" s="5">
        <f t="shared" si="3"/>
        <v>89</v>
      </c>
      <c r="J127" s="5">
        <f t="shared" si="5"/>
        <v>89.25</v>
      </c>
      <c r="K127" s="13" t="str">
        <f t="shared" si="4"/>
        <v>prima</v>
      </c>
    </row>
    <row r="128" spans="8:11" ht="15.75">
      <c r="H128" s="5">
        <v>600</v>
      </c>
      <c r="I128" s="5">
        <f t="shared" si="3"/>
        <v>90</v>
      </c>
      <c r="J128" s="5">
        <f t="shared" si="5"/>
        <v>90</v>
      </c>
      <c r="K128" s="13" t="str">
        <f t="shared" si="4"/>
        <v>equivalenti</v>
      </c>
    </row>
    <row r="129" spans="8:11" ht="15.75">
      <c r="H129" s="5">
        <v>605</v>
      </c>
      <c r="I129" s="5">
        <f t="shared" si="3"/>
        <v>91</v>
      </c>
      <c r="J129" s="5">
        <f t="shared" si="5"/>
        <v>90.75</v>
      </c>
      <c r="K129" s="13" t="str">
        <f t="shared" si="4"/>
        <v>seconda</v>
      </c>
    </row>
    <row r="130" spans="8:11" ht="15.75">
      <c r="H130" s="5">
        <v>610</v>
      </c>
      <c r="I130" s="5">
        <f t="shared" si="3"/>
        <v>92</v>
      </c>
      <c r="J130" s="5">
        <f t="shared" si="5"/>
        <v>91.5</v>
      </c>
      <c r="K130" s="13" t="str">
        <f t="shared" si="4"/>
        <v>seconda</v>
      </c>
    </row>
    <row r="131" spans="8:11" ht="15.75">
      <c r="H131" s="5">
        <v>615</v>
      </c>
      <c r="I131" s="5">
        <f t="shared" si="3"/>
        <v>93</v>
      </c>
      <c r="J131" s="5">
        <f t="shared" si="5"/>
        <v>92.25</v>
      </c>
      <c r="K131" s="13" t="str">
        <f t="shared" si="4"/>
        <v>seconda</v>
      </c>
    </row>
    <row r="132" spans="8:11" ht="15.75">
      <c r="H132" s="5">
        <v>620</v>
      </c>
      <c r="I132" s="5">
        <f t="shared" si="3"/>
        <v>94</v>
      </c>
      <c r="J132" s="5">
        <f t="shared" si="5"/>
        <v>93</v>
      </c>
      <c r="K132" s="13" t="str">
        <f t="shared" si="4"/>
        <v>seconda</v>
      </c>
    </row>
    <row r="133" spans="8:11" ht="15.75">
      <c r="H133" s="5">
        <v>625</v>
      </c>
      <c r="I133" s="5">
        <f t="shared" si="3"/>
        <v>95</v>
      </c>
      <c r="J133" s="5">
        <f t="shared" si="5"/>
        <v>93.75</v>
      </c>
      <c r="K133" s="13" t="str">
        <f t="shared" si="4"/>
        <v>seconda</v>
      </c>
    </row>
    <row r="134" spans="8:11" ht="15.75">
      <c r="H134" s="5">
        <v>630</v>
      </c>
      <c r="I134" s="5">
        <f t="shared" si="3"/>
        <v>96</v>
      </c>
      <c r="J134" s="5">
        <f t="shared" si="5"/>
        <v>94.5</v>
      </c>
      <c r="K134" s="13" t="str">
        <f t="shared" si="4"/>
        <v>seconda</v>
      </c>
    </row>
    <row r="135" spans="8:11" ht="15.75">
      <c r="H135" s="5">
        <v>635</v>
      </c>
      <c r="I135" s="5">
        <f t="shared" si="3"/>
        <v>97</v>
      </c>
      <c r="J135" s="5">
        <f t="shared" si="5"/>
        <v>95.25</v>
      </c>
      <c r="K135" s="13" t="str">
        <f t="shared" si="4"/>
        <v>seconda</v>
      </c>
    </row>
    <row r="136" spans="8:11" ht="15.75">
      <c r="H136" s="5">
        <v>640</v>
      </c>
      <c r="I136" s="5">
        <f t="shared" si="3"/>
        <v>98</v>
      </c>
      <c r="J136" s="5">
        <f t="shared" si="5"/>
        <v>96</v>
      </c>
      <c r="K136" s="13" t="str">
        <f t="shared" si="4"/>
        <v>seconda</v>
      </c>
    </row>
    <row r="137" spans="8:11" ht="15.75">
      <c r="H137" s="5">
        <v>645</v>
      </c>
      <c r="I137" s="5">
        <f aca="true" t="shared" si="6" ref="I137:I148">IF(H137&lt;=$C$6,$B$6,$B$6+$D$6*(H137-$C$6))</f>
        <v>99</v>
      </c>
      <c r="J137" s="5">
        <f t="shared" si="5"/>
        <v>96.75</v>
      </c>
      <c r="K137" s="13" t="str">
        <f aca="true" t="shared" si="7" ref="K137:K148">IF(I137&lt;J137,"prima",IF(I137&gt;J137,"seconda","equivalenti"))</f>
        <v>seconda</v>
      </c>
    </row>
    <row r="138" spans="8:11" ht="15.75">
      <c r="H138" s="5">
        <v>650</v>
      </c>
      <c r="I138" s="5">
        <f t="shared" si="6"/>
        <v>100</v>
      </c>
      <c r="J138" s="5">
        <f aca="true" t="shared" si="8" ref="J138:J148">$D$7*H138</f>
        <v>97.5</v>
      </c>
      <c r="K138" s="13" t="str">
        <f t="shared" si="7"/>
        <v>seconda</v>
      </c>
    </row>
    <row r="139" spans="8:11" ht="15.75">
      <c r="H139" s="5">
        <v>655</v>
      </c>
      <c r="I139" s="5">
        <f t="shared" si="6"/>
        <v>101</v>
      </c>
      <c r="J139" s="5">
        <f t="shared" si="8"/>
        <v>98.25</v>
      </c>
      <c r="K139" s="13" t="str">
        <f t="shared" si="7"/>
        <v>seconda</v>
      </c>
    </row>
    <row r="140" spans="8:11" ht="15.75">
      <c r="H140" s="5">
        <v>660</v>
      </c>
      <c r="I140" s="5">
        <f t="shared" si="6"/>
        <v>102</v>
      </c>
      <c r="J140" s="5">
        <f t="shared" si="8"/>
        <v>99</v>
      </c>
      <c r="K140" s="13" t="str">
        <f t="shared" si="7"/>
        <v>seconda</v>
      </c>
    </row>
    <row r="141" spans="8:11" ht="15.75">
      <c r="H141" s="5">
        <v>665</v>
      </c>
      <c r="I141" s="5">
        <f t="shared" si="6"/>
        <v>103</v>
      </c>
      <c r="J141" s="5">
        <f t="shared" si="8"/>
        <v>99.75</v>
      </c>
      <c r="K141" s="13" t="str">
        <f t="shared" si="7"/>
        <v>seconda</v>
      </c>
    </row>
    <row r="142" spans="8:11" ht="15.75">
      <c r="H142" s="5">
        <v>670</v>
      </c>
      <c r="I142" s="5">
        <f t="shared" si="6"/>
        <v>104</v>
      </c>
      <c r="J142" s="5">
        <f t="shared" si="8"/>
        <v>100.5</v>
      </c>
      <c r="K142" s="13" t="str">
        <f t="shared" si="7"/>
        <v>seconda</v>
      </c>
    </row>
    <row r="143" spans="8:11" ht="15.75">
      <c r="H143" s="5">
        <v>675</v>
      </c>
      <c r="I143" s="5">
        <f t="shared" si="6"/>
        <v>105</v>
      </c>
      <c r="J143" s="5">
        <f t="shared" si="8"/>
        <v>101.25</v>
      </c>
      <c r="K143" s="13" t="str">
        <f t="shared" si="7"/>
        <v>seconda</v>
      </c>
    </row>
    <row r="144" spans="8:11" ht="15.75">
      <c r="H144" s="5">
        <v>680</v>
      </c>
      <c r="I144" s="5">
        <f t="shared" si="6"/>
        <v>106</v>
      </c>
      <c r="J144" s="5">
        <f t="shared" si="8"/>
        <v>102</v>
      </c>
      <c r="K144" s="13" t="str">
        <f t="shared" si="7"/>
        <v>seconda</v>
      </c>
    </row>
    <row r="145" spans="8:11" ht="15.75">
      <c r="H145" s="5">
        <v>685</v>
      </c>
      <c r="I145" s="5">
        <f t="shared" si="6"/>
        <v>107</v>
      </c>
      <c r="J145" s="5">
        <f t="shared" si="8"/>
        <v>102.75</v>
      </c>
      <c r="K145" s="13" t="str">
        <f t="shared" si="7"/>
        <v>seconda</v>
      </c>
    </row>
    <row r="146" spans="8:11" ht="15.75">
      <c r="H146" s="5">
        <v>690</v>
      </c>
      <c r="I146" s="5">
        <f t="shared" si="6"/>
        <v>108</v>
      </c>
      <c r="J146" s="5">
        <f t="shared" si="8"/>
        <v>103.5</v>
      </c>
      <c r="K146" s="13" t="str">
        <f t="shared" si="7"/>
        <v>seconda</v>
      </c>
    </row>
    <row r="147" spans="8:11" ht="15.75">
      <c r="H147" s="5">
        <v>695</v>
      </c>
      <c r="I147" s="5">
        <f t="shared" si="6"/>
        <v>109</v>
      </c>
      <c r="J147" s="5">
        <f t="shared" si="8"/>
        <v>104.25</v>
      </c>
      <c r="K147" s="13" t="str">
        <f t="shared" si="7"/>
        <v>seconda</v>
      </c>
    </row>
    <row r="148" spans="8:11" ht="15.75">
      <c r="H148" s="5">
        <v>700</v>
      </c>
      <c r="I148" s="5">
        <f t="shared" si="6"/>
        <v>110</v>
      </c>
      <c r="J148" s="5">
        <f t="shared" si="8"/>
        <v>105</v>
      </c>
      <c r="K148" s="13" t="str">
        <f t="shared" si="7"/>
        <v>seconda</v>
      </c>
    </row>
    <row r="149" spans="8:11" ht="15.75">
      <c r="H149" s="5"/>
      <c r="I149" s="5"/>
      <c r="J149" s="5"/>
      <c r="K149" s="13"/>
    </row>
    <row r="150" spans="8:11" ht="15.75">
      <c r="H150" s="5"/>
      <c r="I150" s="5"/>
      <c r="J150" s="5"/>
      <c r="K150" s="13"/>
    </row>
    <row r="151" spans="8:11" ht="15.75">
      <c r="H151" s="5"/>
      <c r="I151" s="5"/>
      <c r="J151" s="5"/>
      <c r="K151" s="13"/>
    </row>
    <row r="152" spans="8:11" ht="15.75">
      <c r="H152" s="5"/>
      <c r="I152" s="5"/>
      <c r="J152" s="5"/>
      <c r="K152" s="13"/>
    </row>
    <row r="153" spans="8:11" ht="15.75">
      <c r="H153" s="5"/>
      <c r="I153" s="5"/>
      <c r="J153" s="5"/>
      <c r="K153" s="13"/>
    </row>
    <row r="154" spans="8:11" ht="15.75">
      <c r="H154" s="5"/>
      <c r="I154" s="5"/>
      <c r="J154" s="5"/>
      <c r="K154" s="13"/>
    </row>
    <row r="155" spans="8:11" ht="15.75">
      <c r="H155" s="5"/>
      <c r="I155" s="5"/>
      <c r="J155" s="5"/>
      <c r="K155" s="13"/>
    </row>
    <row r="156" spans="8:11" ht="15.75">
      <c r="H156" s="5"/>
      <c r="I156" s="5"/>
      <c r="J156" s="5"/>
      <c r="K156" s="13"/>
    </row>
    <row r="157" spans="8:11" ht="15.75">
      <c r="H157" s="5"/>
      <c r="I157" s="5"/>
      <c r="J157" s="5"/>
      <c r="K157" s="13"/>
    </row>
    <row r="158" spans="8:11" ht="15.75">
      <c r="H158" s="5"/>
      <c r="I158" s="5"/>
      <c r="J158" s="5"/>
      <c r="K158" s="13"/>
    </row>
    <row r="159" spans="8:11" ht="15.75">
      <c r="H159" s="5"/>
      <c r="I159" s="5"/>
      <c r="J159" s="5"/>
      <c r="K159" s="13"/>
    </row>
    <row r="160" spans="8:11" ht="15.75">
      <c r="H160" s="5"/>
      <c r="I160" s="5"/>
      <c r="J160" s="5"/>
      <c r="K160" s="13"/>
    </row>
    <row r="161" spans="8:11" ht="15.75">
      <c r="H161" s="5"/>
      <c r="I161" s="5"/>
      <c r="J161" s="5"/>
      <c r="K161" s="13"/>
    </row>
    <row r="162" spans="8:11" ht="15.75">
      <c r="H162" s="5"/>
      <c r="I162" s="5"/>
      <c r="J162" s="5"/>
      <c r="K162" s="13"/>
    </row>
    <row r="163" spans="8:11" ht="15.75">
      <c r="H163" s="5"/>
      <c r="I163" s="5"/>
      <c r="J163" s="5"/>
      <c r="K163" s="13"/>
    </row>
    <row r="164" spans="8:11" ht="15.75">
      <c r="H164" s="5"/>
      <c r="I164" s="5"/>
      <c r="J164" s="5"/>
      <c r="K164" s="13"/>
    </row>
    <row r="165" spans="8:11" ht="15.75">
      <c r="H165" s="5"/>
      <c r="I165" s="5"/>
      <c r="J165" s="5"/>
      <c r="K165" s="13"/>
    </row>
    <row r="166" spans="8:11" ht="15.75">
      <c r="H166" s="5"/>
      <c r="I166" s="5"/>
      <c r="J166" s="5"/>
      <c r="K166" s="13"/>
    </row>
    <row r="167" spans="8:11" ht="15.75">
      <c r="H167" s="5"/>
      <c r="I167" s="5"/>
      <c r="J167" s="5"/>
      <c r="K167" s="13"/>
    </row>
    <row r="168" spans="8:11" ht="15.75">
      <c r="H168" s="5"/>
      <c r="I168" s="5"/>
      <c r="J168" s="5"/>
      <c r="K168" s="13"/>
    </row>
    <row r="169" spans="8:11" ht="15.75">
      <c r="H169" s="5"/>
      <c r="I169" s="5"/>
      <c r="J169" s="5"/>
      <c r="K169" s="13"/>
    </row>
    <row r="170" spans="8:11" ht="15.75">
      <c r="H170" s="5"/>
      <c r="I170" s="5"/>
      <c r="J170" s="5"/>
      <c r="K170" s="13"/>
    </row>
    <row r="171" spans="8:11" ht="15.75">
      <c r="H171" s="5"/>
      <c r="I171" s="5"/>
      <c r="J171" s="5"/>
      <c r="K171" s="13"/>
    </row>
    <row r="172" spans="8:11" ht="15.75">
      <c r="H172" s="5"/>
      <c r="I172" s="5"/>
      <c r="J172" s="5"/>
      <c r="K172" s="13"/>
    </row>
    <row r="173" spans="8:11" ht="15.75">
      <c r="H173" s="5"/>
      <c r="I173" s="5"/>
      <c r="J173" s="5"/>
      <c r="K173" s="13"/>
    </row>
    <row r="174" spans="8:11" ht="15.75">
      <c r="H174" s="5"/>
      <c r="I174" s="5"/>
      <c r="J174" s="5"/>
      <c r="K174" s="13"/>
    </row>
    <row r="175" spans="8:11" ht="15.75">
      <c r="H175" s="5"/>
      <c r="I175" s="5"/>
      <c r="J175" s="5"/>
      <c r="K175" s="13"/>
    </row>
    <row r="176" spans="8:11" ht="15.75">
      <c r="H176" s="5"/>
      <c r="I176" s="5"/>
      <c r="J176" s="5"/>
      <c r="K176" s="13"/>
    </row>
    <row r="177" spans="8:11" ht="15.75">
      <c r="H177" s="5"/>
      <c r="I177" s="5"/>
      <c r="J177" s="5"/>
      <c r="K177" s="13"/>
    </row>
    <row r="178" spans="8:11" ht="15.75">
      <c r="H178" s="5"/>
      <c r="I178" s="5"/>
      <c r="J178" s="5"/>
      <c r="K178" s="13"/>
    </row>
    <row r="179" spans="8:11" ht="15.75">
      <c r="H179" s="5"/>
      <c r="I179" s="5"/>
      <c r="J179" s="5"/>
      <c r="K179" s="13"/>
    </row>
    <row r="180" spans="8:11" ht="15.75">
      <c r="H180" s="5"/>
      <c r="I180" s="5"/>
      <c r="J180" s="5"/>
      <c r="K180" s="13"/>
    </row>
    <row r="181" spans="8:11" ht="15.75">
      <c r="H181" s="5"/>
      <c r="I181" s="5"/>
      <c r="J181" s="5"/>
      <c r="K181" s="13"/>
    </row>
    <row r="182" spans="8:11" ht="15.75">
      <c r="H182" s="5"/>
      <c r="I182" s="5"/>
      <c r="J182" s="5"/>
      <c r="K182" s="13"/>
    </row>
    <row r="183" spans="8:11" ht="15.75">
      <c r="H183" s="5"/>
      <c r="I183" s="5"/>
      <c r="J183" s="5"/>
      <c r="K183" s="13"/>
    </row>
    <row r="184" spans="8:11" ht="15.75">
      <c r="H184" s="5"/>
      <c r="I184" s="5"/>
      <c r="J184" s="5"/>
      <c r="K184" s="13"/>
    </row>
    <row r="185" spans="8:11" ht="15.75">
      <c r="H185" s="5"/>
      <c r="I185" s="5"/>
      <c r="J185" s="5"/>
      <c r="K185" s="13"/>
    </row>
    <row r="186" spans="8:11" ht="15.75">
      <c r="H186" s="5"/>
      <c r="I186" s="5"/>
      <c r="J186" s="5"/>
      <c r="K186" s="13"/>
    </row>
    <row r="187" spans="8:11" ht="15.75">
      <c r="H187" s="5"/>
      <c r="I187" s="5"/>
      <c r="J187" s="5"/>
      <c r="K187" s="13"/>
    </row>
    <row r="188" spans="8:11" ht="15.75">
      <c r="H188" s="5"/>
      <c r="I188" s="5"/>
      <c r="J188" s="5"/>
      <c r="K188" s="13"/>
    </row>
    <row r="189" spans="8:11" ht="15.75">
      <c r="H189" s="5"/>
      <c r="I189" s="5"/>
      <c r="J189" s="5"/>
      <c r="K189" s="13"/>
    </row>
    <row r="190" spans="8:11" ht="15.75">
      <c r="H190" s="5"/>
      <c r="I190" s="5"/>
      <c r="J190" s="5"/>
      <c r="K190" s="13"/>
    </row>
    <row r="191" spans="8:11" ht="15.75">
      <c r="H191" s="5"/>
      <c r="I191" s="5"/>
      <c r="J191" s="5"/>
      <c r="K191" s="13"/>
    </row>
    <row r="192" spans="8:11" ht="15.75">
      <c r="H192" s="5"/>
      <c r="I192" s="5"/>
      <c r="J192" s="5"/>
      <c r="K192" s="13"/>
    </row>
    <row r="193" spans="8:11" ht="15.75">
      <c r="H193" s="5"/>
      <c r="I193" s="5"/>
      <c r="J193" s="5"/>
      <c r="K193" s="13"/>
    </row>
    <row r="194" spans="8:11" ht="15.75">
      <c r="H194" s="5"/>
      <c r="I194" s="5"/>
      <c r="J194" s="5"/>
      <c r="K194" s="13"/>
    </row>
    <row r="195" spans="8:11" ht="15.75">
      <c r="H195" s="5"/>
      <c r="I195" s="5"/>
      <c r="J195" s="5"/>
      <c r="K195" s="13"/>
    </row>
    <row r="196" spans="8:11" ht="15.75">
      <c r="H196" s="5"/>
      <c r="I196" s="5"/>
      <c r="J196" s="5"/>
      <c r="K196" s="13"/>
    </row>
    <row r="197" spans="8:11" ht="15.75">
      <c r="H197" s="5"/>
      <c r="I197" s="5"/>
      <c r="J197" s="5"/>
      <c r="K197" s="13"/>
    </row>
    <row r="198" spans="8:11" ht="15.75">
      <c r="H198" s="5"/>
      <c r="I198" s="5"/>
      <c r="J198" s="5"/>
      <c r="K198" s="13"/>
    </row>
    <row r="199" spans="8:11" ht="15.75">
      <c r="H199" s="5"/>
      <c r="I199" s="5"/>
      <c r="J199" s="5"/>
      <c r="K199" s="13"/>
    </row>
    <row r="200" spans="8:11" ht="15.75">
      <c r="H200" s="5"/>
      <c r="I200" s="5"/>
      <c r="J200" s="5"/>
      <c r="K200" s="13"/>
    </row>
    <row r="201" spans="8:11" ht="15.75">
      <c r="H201" s="5"/>
      <c r="I201" s="5"/>
      <c r="J201" s="5"/>
      <c r="K201" s="13"/>
    </row>
    <row r="202" spans="8:11" ht="15.75">
      <c r="H202" s="5"/>
      <c r="I202" s="5"/>
      <c r="J202" s="5"/>
      <c r="K202" s="13"/>
    </row>
    <row r="203" spans="8:11" ht="15.75">
      <c r="H203" s="5"/>
      <c r="I203" s="5"/>
      <c r="J203" s="5"/>
      <c r="K203" s="13"/>
    </row>
    <row r="204" spans="8:11" ht="15.75">
      <c r="H204" s="5"/>
      <c r="I204" s="5"/>
      <c r="J204" s="5"/>
      <c r="K204" s="13"/>
    </row>
    <row r="205" spans="8:11" ht="15.75">
      <c r="H205" s="5"/>
      <c r="I205" s="5"/>
      <c r="J205" s="5"/>
      <c r="K205" s="13"/>
    </row>
    <row r="206" spans="8:11" ht="15.75">
      <c r="H206" s="5"/>
      <c r="I206" s="5"/>
      <c r="J206" s="5"/>
      <c r="K206" s="13"/>
    </row>
    <row r="207" spans="8:11" ht="15.75">
      <c r="H207" s="5"/>
      <c r="I207" s="5"/>
      <c r="J207" s="5"/>
      <c r="K207" s="13"/>
    </row>
    <row r="208" spans="8:11" ht="15.75">
      <c r="H208" s="5"/>
      <c r="I208" s="5"/>
      <c r="J208" s="5"/>
      <c r="K208" s="13"/>
    </row>
    <row r="209" spans="8:11" ht="15.75">
      <c r="H209" s="5"/>
      <c r="I209" s="5"/>
      <c r="J209" s="5"/>
      <c r="K209" s="13"/>
    </row>
    <row r="210" spans="8:11" ht="15.75">
      <c r="H210" s="5"/>
      <c r="I210" s="5"/>
      <c r="J210" s="5"/>
      <c r="K210" s="13"/>
    </row>
    <row r="211" spans="8:11" ht="15.75">
      <c r="H211" s="5"/>
      <c r="I211" s="5"/>
      <c r="J211" s="5"/>
      <c r="K211" s="13"/>
    </row>
    <row r="212" spans="8:11" ht="15.75">
      <c r="H212" s="5"/>
      <c r="I212" s="5"/>
      <c r="J212" s="5"/>
      <c r="K212" s="13"/>
    </row>
    <row r="213" spans="8:11" ht="15.75">
      <c r="H213" s="5"/>
      <c r="I213" s="5"/>
      <c r="J213" s="5"/>
      <c r="K213" s="13"/>
    </row>
    <row r="214" spans="8:11" ht="15.75">
      <c r="H214" s="5"/>
      <c r="I214" s="5"/>
      <c r="J214" s="5"/>
      <c r="K214" s="13"/>
    </row>
    <row r="215" spans="8:11" ht="15.75">
      <c r="H215" s="5"/>
      <c r="I215" s="5"/>
      <c r="J215" s="5"/>
      <c r="K215" s="13"/>
    </row>
    <row r="216" spans="8:11" ht="15.75">
      <c r="H216" s="5"/>
      <c r="I216" s="5"/>
      <c r="J216" s="5"/>
      <c r="K216" s="13"/>
    </row>
    <row r="217" spans="8:11" ht="15.75">
      <c r="H217" s="5"/>
      <c r="I217" s="5"/>
      <c r="J217" s="5"/>
      <c r="K217" s="13"/>
    </row>
    <row r="218" spans="8:11" ht="15.75">
      <c r="H218" s="5"/>
      <c r="I218" s="5"/>
      <c r="J218" s="5"/>
      <c r="K218" s="13"/>
    </row>
    <row r="219" spans="8:11" ht="15.75">
      <c r="H219" s="5"/>
      <c r="I219" s="5"/>
      <c r="J219" s="5"/>
      <c r="K219" s="13"/>
    </row>
    <row r="220" spans="8:11" ht="15.75">
      <c r="H220" s="5"/>
      <c r="I220" s="5"/>
      <c r="J220" s="5"/>
      <c r="K220" s="13"/>
    </row>
    <row r="221" spans="8:11" ht="15.75">
      <c r="H221" s="5"/>
      <c r="I221" s="5"/>
      <c r="J221" s="5"/>
      <c r="K221" s="13"/>
    </row>
    <row r="222" spans="8:11" ht="15.75">
      <c r="H222" s="5"/>
      <c r="I222" s="5"/>
      <c r="J222" s="5"/>
      <c r="K222" s="13"/>
    </row>
    <row r="223" spans="8:11" ht="15.75">
      <c r="H223" s="5"/>
      <c r="I223" s="5"/>
      <c r="J223" s="5"/>
      <c r="K223" s="13"/>
    </row>
    <row r="224" spans="8:11" ht="15.75">
      <c r="H224" s="5"/>
      <c r="I224" s="5"/>
      <c r="J224" s="5"/>
      <c r="K224" s="13"/>
    </row>
    <row r="225" spans="8:11" ht="15.75">
      <c r="H225" s="5"/>
      <c r="I225" s="5"/>
      <c r="J225" s="5"/>
      <c r="K225" s="13"/>
    </row>
    <row r="226" spans="8:11" ht="15.75">
      <c r="H226" s="5"/>
      <c r="I226" s="5"/>
      <c r="J226" s="5"/>
      <c r="K226" s="13"/>
    </row>
    <row r="227" spans="8:11" ht="15.75">
      <c r="H227" s="5"/>
      <c r="I227" s="5"/>
      <c r="J227" s="5"/>
      <c r="K227" s="13"/>
    </row>
    <row r="228" spans="8:11" ht="15.75">
      <c r="H228" s="5"/>
      <c r="I228" s="5"/>
      <c r="J228" s="5"/>
      <c r="K228" s="13"/>
    </row>
    <row r="229" spans="8:11" ht="15.75">
      <c r="H229" s="5"/>
      <c r="I229" s="5"/>
      <c r="J229" s="5"/>
      <c r="K229" s="13"/>
    </row>
    <row r="230" spans="8:11" ht="15.75">
      <c r="H230" s="5"/>
      <c r="I230" s="5"/>
      <c r="J230" s="5"/>
      <c r="K230" s="13"/>
    </row>
    <row r="231" spans="8:11" ht="15.75">
      <c r="H231" s="5"/>
      <c r="I231" s="5"/>
      <c r="J231" s="5"/>
      <c r="K231" s="13"/>
    </row>
    <row r="232" spans="8:11" ht="15.75">
      <c r="H232" s="5"/>
      <c r="I232" s="5"/>
      <c r="J232" s="5"/>
      <c r="K232" s="13"/>
    </row>
    <row r="233" spans="8:11" ht="15.75">
      <c r="H233" s="5"/>
      <c r="I233" s="5"/>
      <c r="J233" s="5"/>
      <c r="K233" s="13"/>
    </row>
    <row r="234" spans="8:11" ht="15.75">
      <c r="H234" s="5"/>
      <c r="I234" s="5"/>
      <c r="J234" s="5"/>
      <c r="K234" s="13"/>
    </row>
    <row r="235" spans="8:11" ht="15.75">
      <c r="H235" s="5"/>
      <c r="I235" s="5"/>
      <c r="J235" s="5"/>
      <c r="K235" s="13"/>
    </row>
    <row r="236" spans="8:11" ht="15.75">
      <c r="H236" s="5"/>
      <c r="I236" s="5"/>
      <c r="J236" s="5"/>
      <c r="K236" s="13"/>
    </row>
    <row r="237" spans="8:11" ht="15.75">
      <c r="H237" s="5"/>
      <c r="I237" s="5"/>
      <c r="J237" s="5"/>
      <c r="K237" s="13"/>
    </row>
    <row r="238" spans="8:11" ht="15.75">
      <c r="H238" s="5"/>
      <c r="I238" s="5"/>
      <c r="J238" s="5"/>
      <c r="K238" s="13"/>
    </row>
    <row r="239" spans="8:11" ht="15.75">
      <c r="H239" s="5"/>
      <c r="I239" s="5"/>
      <c r="J239" s="5"/>
      <c r="K239" s="13"/>
    </row>
    <row r="240" spans="8:11" ht="15.75">
      <c r="H240" s="5"/>
      <c r="I240" s="5"/>
      <c r="J240" s="5"/>
      <c r="K240" s="13"/>
    </row>
    <row r="241" spans="8:11" ht="15.75">
      <c r="H241" s="5"/>
      <c r="I241" s="5"/>
      <c r="J241" s="5"/>
      <c r="K241" s="13"/>
    </row>
    <row r="242" spans="8:11" ht="15.75">
      <c r="H242" s="5"/>
      <c r="I242" s="5"/>
      <c r="J242" s="5"/>
      <c r="K242" s="13"/>
    </row>
    <row r="243" spans="8:11" ht="15.75">
      <c r="H243" s="5"/>
      <c r="I243" s="5"/>
      <c r="J243" s="5"/>
      <c r="K243" s="13"/>
    </row>
    <row r="244" spans="8:11" ht="15.75">
      <c r="H244" s="5"/>
      <c r="I244" s="5"/>
      <c r="J244" s="5"/>
      <c r="K244" s="13"/>
    </row>
    <row r="245" spans="8:11" ht="15.75">
      <c r="H245" s="5"/>
      <c r="I245" s="5"/>
      <c r="J245" s="5"/>
      <c r="K245" s="13"/>
    </row>
    <row r="246" spans="8:11" ht="15.75">
      <c r="H246" s="5"/>
      <c r="I246" s="5"/>
      <c r="J246" s="5"/>
      <c r="K246" s="13"/>
    </row>
    <row r="247" spans="8:11" ht="15.75">
      <c r="H247" s="5"/>
      <c r="I247" s="5"/>
      <c r="J247" s="5"/>
      <c r="K247" s="13"/>
    </row>
    <row r="248" spans="8:11" ht="15.75">
      <c r="H248" s="5"/>
      <c r="I248" s="5"/>
      <c r="J248" s="5"/>
      <c r="K248" s="13"/>
    </row>
    <row r="249" spans="8:11" ht="15.75">
      <c r="H249" s="5"/>
      <c r="I249" s="5"/>
      <c r="J249" s="5"/>
      <c r="K249" s="13"/>
    </row>
    <row r="250" spans="8:11" ht="15.75">
      <c r="H250" s="5"/>
      <c r="I250" s="5"/>
      <c r="J250" s="5"/>
      <c r="K250" s="13"/>
    </row>
    <row r="251" spans="8:11" ht="15.75">
      <c r="H251" s="5"/>
      <c r="I251" s="5"/>
      <c r="J251" s="5"/>
      <c r="K251" s="13"/>
    </row>
    <row r="252" spans="8:11" ht="15.75">
      <c r="H252" s="5"/>
      <c r="I252" s="5"/>
      <c r="J252" s="5"/>
      <c r="K252" s="13"/>
    </row>
    <row r="253" spans="8:11" ht="15.75">
      <c r="H253" s="5"/>
      <c r="I253" s="5"/>
      <c r="J253" s="5"/>
      <c r="K253" s="13"/>
    </row>
    <row r="254" spans="8:11" ht="15.75">
      <c r="H254" s="5"/>
      <c r="I254" s="5"/>
      <c r="J254" s="5"/>
      <c r="K254" s="13"/>
    </row>
    <row r="255" spans="8:11" ht="15.75">
      <c r="H255" s="5"/>
      <c r="I255" s="5"/>
      <c r="J255" s="5"/>
      <c r="K255" s="13"/>
    </row>
    <row r="256" spans="8:11" ht="15.75">
      <c r="H256" s="5"/>
      <c r="I256" s="5"/>
      <c r="J256" s="5"/>
      <c r="K256" s="13"/>
    </row>
    <row r="257" spans="8:11" ht="15.75">
      <c r="H257" s="5"/>
      <c r="I257" s="5"/>
      <c r="J257" s="5"/>
      <c r="K257" s="13"/>
    </row>
    <row r="258" spans="8:11" ht="15.75">
      <c r="H258" s="5"/>
      <c r="I258" s="5"/>
      <c r="J258" s="5"/>
      <c r="K258" s="13"/>
    </row>
    <row r="259" spans="8:11" ht="15.75">
      <c r="H259" s="5"/>
      <c r="I259" s="5"/>
      <c r="J259" s="5"/>
      <c r="K259" s="13"/>
    </row>
    <row r="260" spans="8:11" ht="15.75">
      <c r="H260" s="5"/>
      <c r="I260" s="5"/>
      <c r="J260" s="5"/>
      <c r="K260" s="13"/>
    </row>
    <row r="261" spans="8:11" ht="15.75">
      <c r="H261" s="5"/>
      <c r="I261" s="5"/>
      <c r="J261" s="5"/>
      <c r="K261" s="13"/>
    </row>
    <row r="262" spans="8:11" ht="15.75">
      <c r="H262" s="5"/>
      <c r="I262" s="5"/>
      <c r="J262" s="5"/>
      <c r="K262" s="13"/>
    </row>
    <row r="263" spans="8:11" ht="15.75">
      <c r="H263" s="5"/>
      <c r="I263" s="5"/>
      <c r="J263" s="5"/>
      <c r="K263" s="13"/>
    </row>
    <row r="264" spans="8:11" ht="15.75">
      <c r="H264" s="5"/>
      <c r="I264" s="5"/>
      <c r="J264" s="5"/>
      <c r="K264" s="13"/>
    </row>
    <row r="265" spans="8:11" ht="15.75">
      <c r="H265" s="5"/>
      <c r="I265" s="5"/>
      <c r="J265" s="5"/>
      <c r="K265" s="13"/>
    </row>
    <row r="266" spans="8:11" ht="15.75">
      <c r="H266" s="5"/>
      <c r="I266" s="5"/>
      <c r="J266" s="5"/>
      <c r="K266" s="13"/>
    </row>
    <row r="267" spans="8:11" ht="15.75">
      <c r="H267" s="5"/>
      <c r="I267" s="5"/>
      <c r="J267" s="5"/>
      <c r="K267" s="13"/>
    </row>
    <row r="268" spans="8:11" ht="15.75">
      <c r="H268" s="5"/>
      <c r="I268" s="5"/>
      <c r="J268" s="5"/>
      <c r="K268" s="13"/>
    </row>
    <row r="269" spans="8:11" ht="15.75">
      <c r="H269" s="5"/>
      <c r="I269" s="5"/>
      <c r="J269" s="5"/>
      <c r="K269" s="13"/>
    </row>
    <row r="270" spans="8:11" ht="15.75">
      <c r="H270" s="5"/>
      <c r="I270" s="5"/>
      <c r="J270" s="5"/>
      <c r="K270" s="13"/>
    </row>
    <row r="271" spans="8:11" ht="15.75">
      <c r="H271" s="5"/>
      <c r="I271" s="5"/>
      <c r="J271" s="5"/>
      <c r="K271" s="13"/>
    </row>
    <row r="272" spans="8:11" ht="15.75">
      <c r="H272" s="5"/>
      <c r="I272" s="5"/>
      <c r="J272" s="5"/>
      <c r="K272" s="13"/>
    </row>
    <row r="273" spans="8:11" ht="15.75">
      <c r="H273" s="5"/>
      <c r="I273" s="5"/>
      <c r="J273" s="5"/>
      <c r="K273" s="13"/>
    </row>
    <row r="274" spans="8:11" ht="15.75">
      <c r="H274" s="5"/>
      <c r="I274" s="5"/>
      <c r="J274" s="5"/>
      <c r="K274" s="13"/>
    </row>
    <row r="275" spans="8:11" ht="15.75">
      <c r="H275" s="5"/>
      <c r="I275" s="5"/>
      <c r="J275" s="5"/>
      <c r="K275" s="13"/>
    </row>
    <row r="276" spans="8:11" ht="15.75">
      <c r="H276" s="5"/>
      <c r="I276" s="5"/>
      <c r="J276" s="5"/>
      <c r="K276" s="13"/>
    </row>
    <row r="277" spans="8:11" ht="15.75">
      <c r="H277" s="5"/>
      <c r="I277" s="5"/>
      <c r="J277" s="5"/>
      <c r="K277" s="13"/>
    </row>
    <row r="278" spans="8:11" ht="15.75">
      <c r="H278" s="5"/>
      <c r="I278" s="5"/>
      <c r="J278" s="5"/>
      <c r="K278" s="13"/>
    </row>
    <row r="279" spans="8:11" ht="15.75">
      <c r="H279" s="5"/>
      <c r="I279" s="5"/>
      <c r="J279" s="5"/>
      <c r="K279" s="13"/>
    </row>
    <row r="280" spans="8:11" ht="15.75">
      <c r="H280" s="5"/>
      <c r="I280" s="5"/>
      <c r="J280" s="5"/>
      <c r="K280" s="13"/>
    </row>
    <row r="281" spans="8:11" ht="15.75">
      <c r="H281" s="5"/>
      <c r="I281" s="5"/>
      <c r="J281" s="5"/>
      <c r="K281" s="13"/>
    </row>
    <row r="282" spans="8:11" ht="15.75">
      <c r="H282" s="5"/>
      <c r="I282" s="5"/>
      <c r="J282" s="5"/>
      <c r="K282" s="13"/>
    </row>
    <row r="283" spans="8:11" ht="15.75">
      <c r="H283" s="5"/>
      <c r="I283" s="5"/>
      <c r="J283" s="5"/>
      <c r="K283" s="13"/>
    </row>
    <row r="284" spans="8:11" ht="15.75">
      <c r="H284" s="5"/>
      <c r="I284" s="5"/>
      <c r="J284" s="5"/>
      <c r="K284" s="13"/>
    </row>
    <row r="285" spans="8:11" ht="15.75">
      <c r="H285" s="5"/>
      <c r="I285" s="5"/>
      <c r="J285" s="5"/>
      <c r="K285" s="13"/>
    </row>
    <row r="286" spans="8:11" ht="15.75">
      <c r="H286" s="5"/>
      <c r="I286" s="5"/>
      <c r="J286" s="5"/>
      <c r="K286" s="13"/>
    </row>
    <row r="287" spans="8:11" ht="15.75">
      <c r="H287" s="5"/>
      <c r="I287" s="5"/>
      <c r="J287" s="5"/>
      <c r="K287" s="13"/>
    </row>
    <row r="288" spans="8:11" ht="15.75">
      <c r="H288" s="5"/>
      <c r="I288" s="5"/>
      <c r="J288" s="5"/>
      <c r="K288" s="13"/>
    </row>
    <row r="289" spans="8:11" ht="15.75">
      <c r="H289" s="5"/>
      <c r="I289" s="5"/>
      <c r="J289" s="5"/>
      <c r="K289" s="13"/>
    </row>
    <row r="290" spans="8:11" ht="15.75">
      <c r="H290" s="5"/>
      <c r="I290" s="5"/>
      <c r="J290" s="5"/>
      <c r="K290" s="13"/>
    </row>
    <row r="291" spans="8:11" ht="15.75">
      <c r="H291" s="5"/>
      <c r="I291" s="5"/>
      <c r="J291" s="5"/>
      <c r="K291" s="13"/>
    </row>
    <row r="292" spans="8:11" ht="15.75">
      <c r="H292" s="5"/>
      <c r="I292" s="5"/>
      <c r="J292" s="5"/>
      <c r="K292" s="13"/>
    </row>
    <row r="293" spans="8:11" ht="15.75">
      <c r="H293" s="5"/>
      <c r="I293" s="5"/>
      <c r="J293" s="5"/>
      <c r="K293" s="13"/>
    </row>
    <row r="294" spans="8:11" ht="15.75">
      <c r="H294" s="5"/>
      <c r="I294" s="5"/>
      <c r="J294" s="5"/>
      <c r="K294" s="13"/>
    </row>
    <row r="295" spans="8:11" ht="15.75">
      <c r="H295" s="5"/>
      <c r="I295" s="5"/>
      <c r="J295" s="5"/>
      <c r="K295" s="13"/>
    </row>
    <row r="296" spans="8:11" ht="15.75">
      <c r="H296" s="5"/>
      <c r="I296" s="5"/>
      <c r="J296" s="5"/>
      <c r="K296" s="13"/>
    </row>
    <row r="297" spans="8:11" ht="15.75">
      <c r="H297" s="5"/>
      <c r="I297" s="5"/>
      <c r="J297" s="5"/>
      <c r="K297" s="13"/>
    </row>
    <row r="298" spans="8:11" ht="15.75">
      <c r="H298" s="5"/>
      <c r="I298" s="5"/>
      <c r="J298" s="5"/>
      <c r="K298" s="13"/>
    </row>
    <row r="299" spans="8:11" ht="15.75">
      <c r="H299" s="5"/>
      <c r="I299" s="5"/>
      <c r="J299" s="5"/>
      <c r="K299" s="13"/>
    </row>
    <row r="300" spans="8:11" ht="15.75">
      <c r="H300" s="5"/>
      <c r="I300" s="5"/>
      <c r="J300" s="5"/>
      <c r="K300" s="13"/>
    </row>
    <row r="301" spans="8:11" ht="15.75">
      <c r="H301" s="5"/>
      <c r="I301" s="5"/>
      <c r="J301" s="5"/>
      <c r="K301" s="13"/>
    </row>
    <row r="302" spans="8:11" ht="15.75">
      <c r="H302" s="5"/>
      <c r="I302" s="5"/>
      <c r="J302" s="5"/>
      <c r="K302" s="13"/>
    </row>
    <row r="303" spans="8:11" ht="15.75">
      <c r="H303" s="5"/>
      <c r="I303" s="5"/>
      <c r="J303" s="5"/>
      <c r="K303" s="13"/>
    </row>
    <row r="304" spans="8:11" ht="15.75">
      <c r="H304" s="5"/>
      <c r="I304" s="5"/>
      <c r="J304" s="5"/>
      <c r="K304" s="13"/>
    </row>
    <row r="305" spans="8:11" ht="15.75">
      <c r="H305" s="5"/>
      <c r="I305" s="5"/>
      <c r="J305" s="5"/>
      <c r="K305" s="13"/>
    </row>
    <row r="306" spans="8:11" ht="15.75">
      <c r="H306" s="5"/>
      <c r="I306" s="5"/>
      <c r="J306" s="5"/>
      <c r="K306" s="13"/>
    </row>
    <row r="307" spans="8:11" ht="15.75">
      <c r="H307" s="5"/>
      <c r="I307" s="5"/>
      <c r="J307" s="5"/>
      <c r="K307" s="13"/>
    </row>
    <row r="308" spans="8:11" ht="15.75">
      <c r="H308" s="5"/>
      <c r="I308" s="5"/>
      <c r="J308" s="5"/>
      <c r="K308" s="13"/>
    </row>
    <row r="309" spans="8:11" ht="15.75">
      <c r="H309" s="5"/>
      <c r="I309" s="5"/>
      <c r="J309" s="5"/>
      <c r="K309" s="13"/>
    </row>
    <row r="310" spans="8:11" ht="15.75">
      <c r="H310" s="5"/>
      <c r="I310" s="5"/>
      <c r="J310" s="5"/>
      <c r="K310" s="13"/>
    </row>
    <row r="311" spans="8:11" ht="15.75">
      <c r="H311" s="5"/>
      <c r="I311" s="5"/>
      <c r="J311" s="5"/>
      <c r="K311" s="13"/>
    </row>
    <row r="312" spans="8:11" ht="15.75">
      <c r="H312" s="5"/>
      <c r="I312" s="5"/>
      <c r="J312" s="5"/>
      <c r="K312" s="13"/>
    </row>
    <row r="313" spans="8:11" ht="15.75">
      <c r="H313" s="5"/>
      <c r="I313" s="5"/>
      <c r="J313" s="5"/>
      <c r="K313" s="13"/>
    </row>
    <row r="314" spans="8:11" ht="15.75">
      <c r="H314" s="5"/>
      <c r="I314" s="5"/>
      <c r="J314" s="5"/>
      <c r="K314" s="13"/>
    </row>
    <row r="315" spans="8:11" ht="15.75">
      <c r="H315" s="5"/>
      <c r="I315" s="5"/>
      <c r="J315" s="5"/>
      <c r="K315" s="13"/>
    </row>
    <row r="316" spans="8:11" ht="15.75">
      <c r="H316" s="5"/>
      <c r="I316" s="5"/>
      <c r="J316" s="5"/>
      <c r="K316" s="13"/>
    </row>
    <row r="317" spans="8:11" ht="15.75">
      <c r="H317" s="5"/>
      <c r="I317" s="5"/>
      <c r="J317" s="5"/>
      <c r="K317" s="13"/>
    </row>
    <row r="318" spans="8:11" ht="15.75">
      <c r="H318" s="5"/>
      <c r="I318" s="5"/>
      <c r="J318" s="5"/>
      <c r="K318" s="13"/>
    </row>
    <row r="319" spans="8:11" ht="15.75">
      <c r="H319" s="5"/>
      <c r="I319" s="5"/>
      <c r="J319" s="5"/>
      <c r="K319" s="13"/>
    </row>
    <row r="320" spans="8:11" ht="15.75">
      <c r="H320" s="5"/>
      <c r="I320" s="5"/>
      <c r="J320" s="5"/>
      <c r="K320" s="13"/>
    </row>
    <row r="321" spans="8:11" ht="15.75">
      <c r="H321" s="5"/>
      <c r="I321" s="5"/>
      <c r="J321" s="5"/>
      <c r="K321" s="13"/>
    </row>
    <row r="322" spans="8:11" ht="15.75">
      <c r="H322" s="5"/>
      <c r="I322" s="5"/>
      <c r="J322" s="5"/>
      <c r="K322" s="13"/>
    </row>
    <row r="323" spans="8:11" ht="15.75">
      <c r="H323" s="5"/>
      <c r="I323" s="5"/>
      <c r="J323" s="5"/>
      <c r="K323" s="13"/>
    </row>
    <row r="324" spans="8:11" ht="15.75">
      <c r="H324" s="5"/>
      <c r="I324" s="5"/>
      <c r="J324" s="5"/>
      <c r="K324" s="13"/>
    </row>
    <row r="325" spans="8:11" ht="15.75">
      <c r="H325" s="5"/>
      <c r="I325" s="5"/>
      <c r="J325" s="5"/>
      <c r="K325" s="13"/>
    </row>
    <row r="326" spans="8:11" ht="15.75">
      <c r="H326" s="5"/>
      <c r="I326" s="5"/>
      <c r="J326" s="5"/>
      <c r="K326" s="13"/>
    </row>
    <row r="327" spans="8:11" ht="15.75">
      <c r="H327" s="5"/>
      <c r="I327" s="5"/>
      <c r="J327" s="5"/>
      <c r="K327" s="13"/>
    </row>
    <row r="328" spans="8:11" ht="15.75">
      <c r="H328" s="5"/>
      <c r="I328" s="5"/>
      <c r="J328" s="5"/>
      <c r="K328" s="13"/>
    </row>
    <row r="329" spans="8:11" ht="15.75">
      <c r="H329" s="5"/>
      <c r="I329" s="5"/>
      <c r="J329" s="5"/>
      <c r="K329" s="13"/>
    </row>
    <row r="330" spans="8:11" ht="15.75">
      <c r="H330" s="5"/>
      <c r="I330" s="5"/>
      <c r="J330" s="5"/>
      <c r="K330" s="13"/>
    </row>
    <row r="331" spans="8:11" ht="15.75">
      <c r="H331" s="5"/>
      <c r="I331" s="5"/>
      <c r="J331" s="5"/>
      <c r="K331" s="13"/>
    </row>
    <row r="332" spans="8:11" ht="15.75">
      <c r="H332" s="5"/>
      <c r="I332" s="5"/>
      <c r="J332" s="5"/>
      <c r="K332" s="13"/>
    </row>
    <row r="333" spans="8:11" ht="15.75">
      <c r="H333" s="5"/>
      <c r="I333" s="5"/>
      <c r="J333" s="5"/>
      <c r="K333" s="13"/>
    </row>
    <row r="334" spans="8:11" ht="15.75">
      <c r="H334" s="5"/>
      <c r="I334" s="5"/>
      <c r="J334" s="5"/>
      <c r="K334" s="13"/>
    </row>
    <row r="335" spans="8:11" ht="15.75">
      <c r="H335" s="5"/>
      <c r="I335" s="5"/>
      <c r="J335" s="5"/>
      <c r="K335" s="13"/>
    </row>
    <row r="336" spans="8:11" ht="15.75">
      <c r="H336" s="5"/>
      <c r="I336" s="5"/>
      <c r="J336" s="5"/>
      <c r="K336" s="13"/>
    </row>
    <row r="337" spans="8:11" ht="15.75">
      <c r="H337" s="5"/>
      <c r="I337" s="5"/>
      <c r="J337" s="5"/>
      <c r="K337" s="13"/>
    </row>
    <row r="338" spans="8:11" ht="15.75">
      <c r="H338" s="5"/>
      <c r="I338" s="5"/>
      <c r="J338" s="5"/>
      <c r="K338" s="13"/>
    </row>
    <row r="339" spans="8:11" ht="15.75">
      <c r="H339" s="5"/>
      <c r="I339" s="5"/>
      <c r="J339" s="5"/>
      <c r="K339" s="13"/>
    </row>
    <row r="340" spans="8:11" ht="15.75">
      <c r="H340" s="5"/>
      <c r="I340" s="5"/>
      <c r="J340" s="5"/>
      <c r="K340" s="13"/>
    </row>
    <row r="341" spans="8:11" ht="15.75">
      <c r="H341" s="5"/>
      <c r="I341" s="5"/>
      <c r="J341" s="5"/>
      <c r="K341" s="13"/>
    </row>
    <row r="342" spans="8:11" ht="15.75">
      <c r="H342" s="5"/>
      <c r="I342" s="5"/>
      <c r="J342" s="5"/>
      <c r="K342" s="13"/>
    </row>
    <row r="343" spans="8:11" ht="15.75">
      <c r="H343" s="5"/>
      <c r="I343" s="5"/>
      <c r="J343" s="5"/>
      <c r="K343" s="13"/>
    </row>
    <row r="344" spans="8:11" ht="15.75">
      <c r="H344" s="5"/>
      <c r="I344" s="5"/>
      <c r="J344" s="5"/>
      <c r="K344" s="13"/>
    </row>
    <row r="345" spans="8:11" ht="15.75">
      <c r="H345" s="5"/>
      <c r="I345" s="5"/>
      <c r="J345" s="5"/>
      <c r="K345" s="13"/>
    </row>
    <row r="346" spans="8:11" ht="15.75">
      <c r="H346" s="5"/>
      <c r="I346" s="5"/>
      <c r="J346" s="5"/>
      <c r="K346" s="13"/>
    </row>
    <row r="347" spans="8:11" ht="15.75">
      <c r="H347" s="5"/>
      <c r="I347" s="5"/>
      <c r="J347" s="5"/>
      <c r="K347" s="13"/>
    </row>
    <row r="348" spans="8:11" ht="15.75">
      <c r="H348" s="5"/>
      <c r="I348" s="5"/>
      <c r="J348" s="5"/>
      <c r="K348" s="13"/>
    </row>
    <row r="349" spans="8:11" ht="15.75">
      <c r="H349" s="5"/>
      <c r="I349" s="5"/>
      <c r="J349" s="5"/>
      <c r="K349" s="13"/>
    </row>
    <row r="350" spans="8:11" ht="15.75">
      <c r="H350" s="5"/>
      <c r="I350" s="5"/>
      <c r="J350" s="5"/>
      <c r="K350" s="13"/>
    </row>
    <row r="351" spans="8:11" ht="15.75">
      <c r="H351" s="5"/>
      <c r="I351" s="5"/>
      <c r="J351" s="5"/>
      <c r="K351" s="13"/>
    </row>
    <row r="352" spans="8:11" ht="15.75">
      <c r="H352" s="5"/>
      <c r="I352" s="5"/>
      <c r="J352" s="5"/>
      <c r="K352" s="13"/>
    </row>
    <row r="353" spans="8:11" ht="15.75">
      <c r="H353" s="5"/>
      <c r="I353" s="5"/>
      <c r="J353" s="5"/>
      <c r="K353" s="13"/>
    </row>
    <row r="354" spans="8:11" ht="15.75">
      <c r="H354" s="5"/>
      <c r="I354" s="5"/>
      <c r="J354" s="5"/>
      <c r="K354" s="13"/>
    </row>
    <row r="355" spans="8:11" ht="15.75">
      <c r="H355" s="5"/>
      <c r="I355" s="5"/>
      <c r="J355" s="5"/>
      <c r="K355" s="13"/>
    </row>
    <row r="356" spans="8:11" ht="15.75">
      <c r="H356" s="5"/>
      <c r="I356" s="5"/>
      <c r="J356" s="5"/>
      <c r="K356" s="13"/>
    </row>
    <row r="357" spans="8:11" ht="15.75">
      <c r="H357" s="5"/>
      <c r="I357" s="5"/>
      <c r="J357" s="5"/>
      <c r="K357" s="13"/>
    </row>
    <row r="358" spans="8:11" ht="15.75">
      <c r="H358" s="5"/>
      <c r="I358" s="5"/>
      <c r="J358" s="5"/>
      <c r="K358" s="13"/>
    </row>
    <row r="359" spans="8:11" ht="15.75">
      <c r="H359" s="5"/>
      <c r="I359" s="5"/>
      <c r="J359" s="5"/>
      <c r="K359" s="13"/>
    </row>
    <row r="360" spans="8:11" ht="15.75">
      <c r="H360" s="5"/>
      <c r="I360" s="5"/>
      <c r="J360" s="5"/>
      <c r="K360" s="13"/>
    </row>
    <row r="361" spans="8:11" ht="15.75">
      <c r="H361" s="5"/>
      <c r="I361" s="5"/>
      <c r="J361" s="5"/>
      <c r="K361" s="13"/>
    </row>
    <row r="362" spans="8:11" ht="15.75">
      <c r="H362" s="5"/>
      <c r="I362" s="5"/>
      <c r="J362" s="5"/>
      <c r="K362" s="13"/>
    </row>
    <row r="363" spans="8:11" ht="15.75">
      <c r="H363" s="5"/>
      <c r="I363" s="5"/>
      <c r="J363" s="5"/>
      <c r="K363" s="13"/>
    </row>
    <row r="364" spans="8:11" ht="15.75">
      <c r="H364" s="5"/>
      <c r="I364" s="5"/>
      <c r="J364" s="5"/>
      <c r="K364" s="13"/>
    </row>
    <row r="365" spans="8:11" ht="15.75">
      <c r="H365" s="5"/>
      <c r="I365" s="5"/>
      <c r="J365" s="5"/>
      <c r="K365" s="13"/>
    </row>
    <row r="366" spans="8:11" ht="15.75">
      <c r="H366" s="5"/>
      <c r="I366" s="5"/>
      <c r="J366" s="5"/>
      <c r="K366" s="13"/>
    </row>
    <row r="367" spans="8:11" ht="15.75">
      <c r="H367" s="5"/>
      <c r="I367" s="5"/>
      <c r="J367" s="5"/>
      <c r="K367" s="13"/>
    </row>
    <row r="368" spans="8:11" ht="15.75">
      <c r="H368" s="5"/>
      <c r="I368" s="5"/>
      <c r="J368" s="5"/>
      <c r="K368" s="13"/>
    </row>
    <row r="369" spans="8:11" ht="15.75">
      <c r="H369" s="5"/>
      <c r="I369" s="5"/>
      <c r="J369" s="5"/>
      <c r="K369" s="13"/>
    </row>
    <row r="370" spans="8:11" ht="15.75">
      <c r="H370" s="5"/>
      <c r="I370" s="5"/>
      <c r="J370" s="5"/>
      <c r="K370" s="13"/>
    </row>
    <row r="371" spans="8:11" ht="15.75">
      <c r="H371" s="5"/>
      <c r="I371" s="5"/>
      <c r="J371" s="5"/>
      <c r="K371" s="13"/>
    </row>
    <row r="372" spans="8:11" ht="15.75">
      <c r="H372" s="5"/>
      <c r="I372" s="5"/>
      <c r="J372" s="5"/>
      <c r="K372" s="13"/>
    </row>
    <row r="373" spans="8:11" ht="15.75">
      <c r="H373" s="5"/>
      <c r="I373" s="5"/>
      <c r="J373" s="5"/>
      <c r="K373" s="13"/>
    </row>
    <row r="374" spans="8:11" ht="15.75">
      <c r="H374" s="5"/>
      <c r="I374" s="5"/>
      <c r="J374" s="5"/>
      <c r="K374" s="13"/>
    </row>
    <row r="375" spans="8:11" ht="15.75">
      <c r="H375" s="5"/>
      <c r="I375" s="5"/>
      <c r="J375" s="5"/>
      <c r="K375" s="13"/>
    </row>
    <row r="376" spans="8:11" ht="15.75">
      <c r="H376" s="5"/>
      <c r="I376" s="5"/>
      <c r="J376" s="5"/>
      <c r="K376" s="13"/>
    </row>
    <row r="377" spans="8:11" ht="15.75">
      <c r="H377" s="5"/>
      <c r="I377" s="5"/>
      <c r="J377" s="5"/>
      <c r="K377" s="13"/>
    </row>
    <row r="378" spans="8:11" ht="15.75">
      <c r="H378" s="5"/>
      <c r="I378" s="5"/>
      <c r="J378" s="5"/>
      <c r="K378" s="13"/>
    </row>
    <row r="379" spans="8:11" ht="15.75">
      <c r="H379" s="5"/>
      <c r="I379" s="5"/>
      <c r="J379" s="5"/>
      <c r="K379" s="13"/>
    </row>
    <row r="380" spans="8:11" ht="15.75">
      <c r="H380" s="5"/>
      <c r="I380" s="5"/>
      <c r="J380" s="5"/>
      <c r="K380" s="13"/>
    </row>
    <row r="381" spans="8:11" ht="15.75">
      <c r="H381" s="5"/>
      <c r="I381" s="5"/>
      <c r="J381" s="5"/>
      <c r="K381" s="13"/>
    </row>
    <row r="382" spans="8:11" ht="15.75">
      <c r="H382" s="5"/>
      <c r="I382" s="5"/>
      <c r="J382" s="5"/>
      <c r="K382" s="13"/>
    </row>
    <row r="383" spans="8:11" ht="15.75">
      <c r="H383" s="5"/>
      <c r="I383" s="5"/>
      <c r="J383" s="5"/>
      <c r="K383" s="13"/>
    </row>
    <row r="384" spans="8:11" ht="15.75">
      <c r="H384" s="5"/>
      <c r="I384" s="5"/>
      <c r="J384" s="5"/>
      <c r="K384" s="13"/>
    </row>
    <row r="385" spans="8:11" ht="15.75">
      <c r="H385" s="5"/>
      <c r="I385" s="5"/>
      <c r="J385" s="5"/>
      <c r="K385" s="13"/>
    </row>
    <row r="386" spans="8:11" ht="15.75">
      <c r="H386" s="5"/>
      <c r="I386" s="5"/>
      <c r="J386" s="5"/>
      <c r="K386" s="13"/>
    </row>
    <row r="387" spans="8:11" ht="15.75">
      <c r="H387" s="5"/>
      <c r="I387" s="5"/>
      <c r="J387" s="5"/>
      <c r="K387" s="13"/>
    </row>
    <row r="388" spans="8:11" ht="15.75">
      <c r="H388" s="5"/>
      <c r="I388" s="5"/>
      <c r="J388" s="5"/>
      <c r="K388" s="13"/>
    </row>
    <row r="389" spans="8:11" ht="15.75">
      <c r="H389" s="5"/>
      <c r="I389" s="5"/>
      <c r="J389" s="5"/>
      <c r="K389" s="13"/>
    </row>
    <row r="390" spans="8:11" ht="15.75">
      <c r="H390" s="5"/>
      <c r="I390" s="5"/>
      <c r="J390" s="5"/>
      <c r="K390" s="13"/>
    </row>
    <row r="391" spans="8:11" ht="15.75">
      <c r="H391" s="5"/>
      <c r="I391" s="5"/>
      <c r="J391" s="5"/>
      <c r="K391" s="13"/>
    </row>
    <row r="392" spans="8:11" ht="15.75">
      <c r="H392" s="5"/>
      <c r="I392" s="5"/>
      <c r="J392" s="5"/>
      <c r="K392" s="13"/>
    </row>
    <row r="393" spans="8:11" ht="15.75">
      <c r="H393" s="5"/>
      <c r="I393" s="5"/>
      <c r="J393" s="5"/>
      <c r="K393" s="13"/>
    </row>
    <row r="394" spans="8:11" ht="15.75">
      <c r="H394" s="5"/>
      <c r="I394" s="5"/>
      <c r="J394" s="5"/>
      <c r="K394" s="13"/>
    </row>
    <row r="395" spans="8:11" ht="15.75">
      <c r="H395" s="5"/>
      <c r="I395" s="5"/>
      <c r="J395" s="5"/>
      <c r="K395" s="13"/>
    </row>
    <row r="396" spans="8:11" ht="15.75">
      <c r="H396" s="5"/>
      <c r="I396" s="5"/>
      <c r="J396" s="5"/>
      <c r="K396" s="13"/>
    </row>
    <row r="397" spans="8:11" ht="15.75">
      <c r="H397" s="5"/>
      <c r="I397" s="5"/>
      <c r="J397" s="5"/>
      <c r="K397" s="13"/>
    </row>
    <row r="398" spans="8:11" ht="15.75">
      <c r="H398" s="5"/>
      <c r="I398" s="5"/>
      <c r="J398" s="5"/>
      <c r="K398" s="13"/>
    </row>
    <row r="399" spans="8:11" ht="15.75">
      <c r="H399" s="5"/>
      <c r="I399" s="5"/>
      <c r="J399" s="5"/>
      <c r="K399" s="13"/>
    </row>
    <row r="400" spans="8:11" ht="15.75">
      <c r="H400" s="5"/>
      <c r="I400" s="5"/>
      <c r="J400" s="5"/>
      <c r="K400" s="13"/>
    </row>
    <row r="401" spans="8:11" ht="15.75">
      <c r="H401" s="5"/>
      <c r="I401" s="5"/>
      <c r="J401" s="5"/>
      <c r="K401" s="13"/>
    </row>
    <row r="402" spans="8:11" ht="15.75">
      <c r="H402" s="5"/>
      <c r="I402" s="5"/>
      <c r="J402" s="5"/>
      <c r="K402" s="13"/>
    </row>
    <row r="403" spans="8:11" ht="15.75">
      <c r="H403" s="5"/>
      <c r="I403" s="5"/>
      <c r="J403" s="5"/>
      <c r="K403" s="13"/>
    </row>
    <row r="404" spans="8:11" ht="15.75">
      <c r="H404" s="5"/>
      <c r="I404" s="5"/>
      <c r="J404" s="5"/>
      <c r="K404" s="13"/>
    </row>
    <row r="405" spans="8:11" ht="15.75">
      <c r="H405" s="5"/>
      <c r="I405" s="5"/>
      <c r="J405" s="5"/>
      <c r="K405" s="13"/>
    </row>
    <row r="406" spans="8:11" ht="15.75">
      <c r="H406" s="5"/>
      <c r="I406" s="5"/>
      <c r="J406" s="5"/>
      <c r="K406" s="13"/>
    </row>
    <row r="407" spans="8:11" ht="15.75">
      <c r="H407" s="5"/>
      <c r="I407" s="5"/>
      <c r="J407" s="5"/>
      <c r="K407" s="13"/>
    </row>
    <row r="408" spans="8:11" ht="15.75">
      <c r="H408" s="5"/>
      <c r="I408" s="5"/>
      <c r="J408" s="5"/>
      <c r="K408" s="13"/>
    </row>
    <row r="409" spans="8:11" ht="15.75">
      <c r="H409" s="5"/>
      <c r="I409" s="5"/>
      <c r="J409" s="5"/>
      <c r="K409" s="13"/>
    </row>
    <row r="410" spans="8:11" ht="15.75">
      <c r="H410" s="5"/>
      <c r="I410" s="5"/>
      <c r="J410" s="5"/>
      <c r="K410" s="13"/>
    </row>
    <row r="411" spans="8:11" ht="15.75">
      <c r="H411" s="5"/>
      <c r="I411" s="5"/>
      <c r="J411" s="5"/>
      <c r="K411" s="13"/>
    </row>
    <row r="412" spans="8:11" ht="15.75">
      <c r="H412" s="5"/>
      <c r="I412" s="5"/>
      <c r="J412" s="5"/>
      <c r="K412" s="13"/>
    </row>
    <row r="413" spans="8:11" ht="15.75">
      <c r="H413" s="5"/>
      <c r="I413" s="5"/>
      <c r="J413" s="5"/>
      <c r="K413" s="13"/>
    </row>
    <row r="414" spans="8:11" ht="15.75">
      <c r="H414" s="5"/>
      <c r="I414" s="5"/>
      <c r="J414" s="5"/>
      <c r="K414" s="13"/>
    </row>
    <row r="415" spans="8:11" ht="15.75">
      <c r="H415" s="5"/>
      <c r="I415" s="5"/>
      <c r="J415" s="5"/>
      <c r="K415" s="13"/>
    </row>
    <row r="416" spans="8:11" ht="15.75">
      <c r="H416" s="5"/>
      <c r="I416" s="5"/>
      <c r="J416" s="5"/>
      <c r="K416" s="13"/>
    </row>
    <row r="417" spans="8:11" ht="15.75">
      <c r="H417" s="5"/>
      <c r="I417" s="5"/>
      <c r="J417" s="5"/>
      <c r="K417" s="13"/>
    </row>
    <row r="418" spans="8:11" ht="15.75">
      <c r="H418" s="5"/>
      <c r="I418" s="5"/>
      <c r="J418" s="5"/>
      <c r="K418" s="13"/>
    </row>
    <row r="419" spans="8:11" ht="15.75">
      <c r="H419" s="5"/>
      <c r="I419" s="5"/>
      <c r="J419" s="5"/>
      <c r="K419" s="13"/>
    </row>
    <row r="420" spans="8:11" ht="15.75">
      <c r="H420" s="5"/>
      <c r="I420" s="5"/>
      <c r="J420" s="5"/>
      <c r="K420" s="13"/>
    </row>
    <row r="421" spans="8:11" ht="15.75">
      <c r="H421" s="5"/>
      <c r="I421" s="5"/>
      <c r="J421" s="5"/>
      <c r="K421" s="13"/>
    </row>
    <row r="422" spans="8:11" ht="15.75">
      <c r="H422" s="5"/>
      <c r="I422" s="5"/>
      <c r="J422" s="5"/>
      <c r="K422" s="13"/>
    </row>
    <row r="423" spans="8:11" ht="15.75">
      <c r="H423" s="5"/>
      <c r="I423" s="5"/>
      <c r="J423" s="5"/>
      <c r="K423" s="13"/>
    </row>
    <row r="424" spans="8:11" ht="15.75">
      <c r="H424" s="5"/>
      <c r="I424" s="5"/>
      <c r="J424" s="5"/>
      <c r="K424" s="13"/>
    </row>
    <row r="425" spans="8:11" ht="15.75">
      <c r="H425" s="5"/>
      <c r="I425" s="5"/>
      <c r="J425" s="5"/>
      <c r="K425" s="13"/>
    </row>
    <row r="426" spans="8:11" ht="15.75">
      <c r="H426" s="5"/>
      <c r="I426" s="5"/>
      <c r="J426" s="5"/>
      <c r="K426" s="13"/>
    </row>
    <row r="427" spans="8:11" ht="15.75">
      <c r="H427" s="5"/>
      <c r="I427" s="5"/>
      <c r="J427" s="5"/>
      <c r="K427" s="13"/>
    </row>
    <row r="428" spans="8:11" ht="15.75">
      <c r="H428" s="5"/>
      <c r="I428" s="5"/>
      <c r="J428" s="5"/>
      <c r="K428" s="13"/>
    </row>
    <row r="429" spans="8:11" ht="15.75">
      <c r="H429" s="5"/>
      <c r="I429" s="5"/>
      <c r="J429" s="5"/>
      <c r="K429" s="13"/>
    </row>
    <row r="430" spans="8:11" ht="15.75">
      <c r="H430" s="5"/>
      <c r="I430" s="5"/>
      <c r="J430" s="5"/>
      <c r="K430" s="13"/>
    </row>
    <row r="431" spans="8:11" ht="15.75">
      <c r="H431" s="5"/>
      <c r="I431" s="5"/>
      <c r="J431" s="5"/>
      <c r="K431" s="13"/>
    </row>
    <row r="432" spans="8:11" ht="15.75">
      <c r="H432" s="5"/>
      <c r="I432" s="5"/>
      <c r="J432" s="5"/>
      <c r="K432" s="13"/>
    </row>
    <row r="433" spans="8:11" ht="15.75">
      <c r="H433" s="5"/>
      <c r="I433" s="5"/>
      <c r="J433" s="5"/>
      <c r="K433" s="13"/>
    </row>
    <row r="434" spans="8:11" ht="15.75">
      <c r="H434" s="5"/>
      <c r="I434" s="5"/>
      <c r="J434" s="5"/>
      <c r="K434" s="13"/>
    </row>
    <row r="435" spans="8:11" ht="15.75">
      <c r="H435" s="5"/>
      <c r="I435" s="5"/>
      <c r="J435" s="5"/>
      <c r="K435" s="13"/>
    </row>
    <row r="436" spans="8:11" ht="15.75">
      <c r="H436" s="5"/>
      <c r="I436" s="5"/>
      <c r="J436" s="5"/>
      <c r="K436" s="13"/>
    </row>
    <row r="437" spans="8:11" ht="15.75">
      <c r="H437" s="5"/>
      <c r="I437" s="5"/>
      <c r="J437" s="5"/>
      <c r="K437" s="13"/>
    </row>
    <row r="438" spans="8:11" ht="15.75">
      <c r="H438" s="5"/>
      <c r="I438" s="5"/>
      <c r="J438" s="5"/>
      <c r="K438" s="13"/>
    </row>
    <row r="439" spans="8:11" ht="15.75">
      <c r="H439" s="5"/>
      <c r="I439" s="5"/>
      <c r="J439" s="5"/>
      <c r="K439" s="13"/>
    </row>
    <row r="440" spans="8:11" ht="15.75">
      <c r="H440" s="5"/>
      <c r="I440" s="5"/>
      <c r="J440" s="5"/>
      <c r="K440" s="13"/>
    </row>
    <row r="441" spans="8:11" ht="15.75">
      <c r="H441" s="5"/>
      <c r="I441" s="5"/>
      <c r="J441" s="5"/>
      <c r="K441" s="13"/>
    </row>
    <row r="442" spans="8:11" ht="15.75">
      <c r="H442" s="5"/>
      <c r="I442" s="5"/>
      <c r="J442" s="5"/>
      <c r="K442" s="13"/>
    </row>
    <row r="443" spans="8:11" ht="15.75">
      <c r="H443" s="5"/>
      <c r="I443" s="5"/>
      <c r="J443" s="5"/>
      <c r="K443" s="13"/>
    </row>
    <row r="444" spans="8:11" ht="15.75">
      <c r="H444" s="5"/>
      <c r="I444" s="5"/>
      <c r="J444" s="5"/>
      <c r="K444" s="13"/>
    </row>
    <row r="445" spans="8:11" ht="15.75">
      <c r="H445" s="5"/>
      <c r="I445" s="5"/>
      <c r="J445" s="5"/>
      <c r="K445" s="13"/>
    </row>
    <row r="446" spans="8:11" ht="15.75">
      <c r="H446" s="5"/>
      <c r="I446" s="5"/>
      <c r="J446" s="5"/>
      <c r="K446" s="13"/>
    </row>
    <row r="447" spans="8:11" ht="15.75">
      <c r="H447" s="5"/>
      <c r="I447" s="5"/>
      <c r="J447" s="5"/>
      <c r="K447" s="13"/>
    </row>
    <row r="448" spans="8:11" ht="15.75">
      <c r="H448" s="5"/>
      <c r="I448" s="5"/>
      <c r="J448" s="5"/>
      <c r="K448" s="13"/>
    </row>
    <row r="449" spans="8:11" ht="15.75">
      <c r="H449" s="5"/>
      <c r="I449" s="5"/>
      <c r="J449" s="5"/>
      <c r="K449" s="13"/>
    </row>
    <row r="450" spans="8:11" ht="15.75">
      <c r="H450" s="5"/>
      <c r="I450" s="5"/>
      <c r="J450" s="5"/>
      <c r="K450" s="13"/>
    </row>
    <row r="451" spans="8:11" ht="15.75">
      <c r="H451" s="5"/>
      <c r="I451" s="5"/>
      <c r="J451" s="5"/>
      <c r="K451" s="13"/>
    </row>
    <row r="452" spans="8:11" ht="15.75">
      <c r="H452" s="5"/>
      <c r="I452" s="5"/>
      <c r="J452" s="5"/>
      <c r="K452" s="13"/>
    </row>
    <row r="453" spans="8:11" ht="15.75">
      <c r="H453" s="5"/>
      <c r="I453" s="5"/>
      <c r="J453" s="5"/>
      <c r="K453" s="13"/>
    </row>
    <row r="454" spans="8:11" ht="15.75">
      <c r="H454" s="5"/>
      <c r="I454" s="5"/>
      <c r="J454" s="5"/>
      <c r="K454" s="13"/>
    </row>
    <row r="455" spans="8:11" ht="15.75">
      <c r="H455" s="5"/>
      <c r="I455" s="5"/>
      <c r="J455" s="5"/>
      <c r="K455" s="13"/>
    </row>
    <row r="456" spans="8:11" ht="15.75">
      <c r="H456" s="5"/>
      <c r="I456" s="5"/>
      <c r="J456" s="5"/>
      <c r="K456" s="13"/>
    </row>
    <row r="457" spans="8:11" ht="15.75">
      <c r="H457" s="5"/>
      <c r="I457" s="5"/>
      <c r="J457" s="5"/>
      <c r="K457" s="13"/>
    </row>
    <row r="458" spans="8:11" ht="15.75">
      <c r="H458" s="5"/>
      <c r="I458" s="5"/>
      <c r="J458" s="5"/>
      <c r="K458" s="13"/>
    </row>
    <row r="459" spans="8:11" ht="15.75">
      <c r="H459" s="5"/>
      <c r="I459" s="5"/>
      <c r="J459" s="5"/>
      <c r="K459" s="13"/>
    </row>
    <row r="460" spans="8:11" ht="15.75">
      <c r="H460" s="5"/>
      <c r="I460" s="5"/>
      <c r="J460" s="5"/>
      <c r="K460" s="13"/>
    </row>
    <row r="461" spans="8:11" ht="15.75">
      <c r="H461" s="5"/>
      <c r="I461" s="5"/>
      <c r="J461" s="5"/>
      <c r="K461" s="13"/>
    </row>
    <row r="462" spans="8:11" ht="15.75">
      <c r="H462" s="5"/>
      <c r="I462" s="5"/>
      <c r="J462" s="5"/>
      <c r="K462" s="13"/>
    </row>
    <row r="463" spans="8:11" ht="15.75">
      <c r="H463" s="5"/>
      <c r="I463" s="5"/>
      <c r="J463" s="5"/>
      <c r="K463" s="13"/>
    </row>
    <row r="464" spans="8:11" ht="15.75">
      <c r="H464" s="5"/>
      <c r="I464" s="5"/>
      <c r="J464" s="5"/>
      <c r="K464" s="13"/>
    </row>
    <row r="465" spans="8:11" ht="15.75">
      <c r="H465" s="5"/>
      <c r="I465" s="5"/>
      <c r="J465" s="5"/>
      <c r="K465" s="13"/>
    </row>
    <row r="466" spans="8:11" ht="15.75">
      <c r="H466" s="5"/>
      <c r="I466" s="5"/>
      <c r="J466" s="5"/>
      <c r="K466" s="13"/>
    </row>
    <row r="467" spans="8:11" ht="15.75">
      <c r="H467" s="5"/>
      <c r="I467" s="5"/>
      <c r="J467" s="5"/>
      <c r="K467" s="13"/>
    </row>
    <row r="468" spans="8:11" ht="15.75">
      <c r="H468" s="5"/>
      <c r="I468" s="5"/>
      <c r="J468" s="5"/>
      <c r="K468" s="13"/>
    </row>
    <row r="469" spans="8:11" ht="15.75">
      <c r="H469" s="5"/>
      <c r="I469" s="5"/>
      <c r="J469" s="5"/>
      <c r="K469" s="13"/>
    </row>
    <row r="470" spans="8:11" ht="15.75">
      <c r="H470" s="5"/>
      <c r="I470" s="5"/>
      <c r="J470" s="5"/>
      <c r="K470" s="13"/>
    </row>
    <row r="471" spans="8:11" ht="15.75">
      <c r="H471" s="5"/>
      <c r="I471" s="5"/>
      <c r="J471" s="5"/>
      <c r="K471" s="13"/>
    </row>
    <row r="472" spans="8:11" ht="15.75">
      <c r="H472" s="5"/>
      <c r="I472" s="5"/>
      <c r="J472" s="5"/>
      <c r="K472" s="13"/>
    </row>
    <row r="473" spans="8:11" ht="15.75">
      <c r="H473" s="5"/>
      <c r="I473" s="5"/>
      <c r="J473" s="5"/>
      <c r="K473" s="13"/>
    </row>
    <row r="474" spans="8:11" ht="15.75">
      <c r="H474" s="5"/>
      <c r="I474" s="5"/>
      <c r="J474" s="5"/>
      <c r="K474" s="13"/>
    </row>
    <row r="475" spans="8:11" ht="15.75">
      <c r="H475" s="5"/>
      <c r="I475" s="5"/>
      <c r="J475" s="5"/>
      <c r="K475" s="13"/>
    </row>
    <row r="476" spans="8:11" ht="15.75">
      <c r="H476" s="5"/>
      <c r="I476" s="5"/>
      <c r="J476" s="5"/>
      <c r="K476" s="13"/>
    </row>
    <row r="477" spans="8:11" ht="15.75">
      <c r="H477" s="5"/>
      <c r="I477" s="5"/>
      <c r="J477" s="5"/>
      <c r="K477" s="13"/>
    </row>
    <row r="478" spans="8:11" ht="15.75">
      <c r="H478" s="5"/>
      <c r="I478" s="5"/>
      <c r="J478" s="5"/>
      <c r="K478" s="13"/>
    </row>
    <row r="479" spans="8:11" ht="15.75">
      <c r="H479" s="5"/>
      <c r="I479" s="5"/>
      <c r="J479" s="5"/>
      <c r="K479" s="13"/>
    </row>
    <row r="480" spans="8:11" ht="15.75">
      <c r="H480" s="5"/>
      <c r="I480" s="5"/>
      <c r="J480" s="5"/>
      <c r="K480" s="13"/>
    </row>
    <row r="481" spans="8:11" ht="15.75">
      <c r="H481" s="5"/>
      <c r="I481" s="5"/>
      <c r="J481" s="5"/>
      <c r="K481" s="13"/>
    </row>
    <row r="482" spans="8:11" ht="15.75">
      <c r="H482" s="5"/>
      <c r="I482" s="5"/>
      <c r="J482" s="5"/>
      <c r="K482" s="13"/>
    </row>
    <row r="483" spans="8:11" ht="15.75">
      <c r="H483" s="5"/>
      <c r="I483" s="5"/>
      <c r="J483" s="5"/>
      <c r="K483" s="13"/>
    </row>
    <row r="484" spans="8:11" ht="15.75">
      <c r="H484" s="5"/>
      <c r="I484" s="5"/>
      <c r="J484" s="5"/>
      <c r="K484" s="13"/>
    </row>
    <row r="485" spans="8:11" ht="15.75">
      <c r="H485" s="5"/>
      <c r="I485" s="5"/>
      <c r="J485" s="5"/>
      <c r="K485" s="13"/>
    </row>
    <row r="486" spans="8:11" ht="15.75">
      <c r="H486" s="5"/>
      <c r="I486" s="5"/>
      <c r="J486" s="5"/>
      <c r="K486" s="13"/>
    </row>
    <row r="487" spans="8:11" ht="15.75">
      <c r="H487" s="5"/>
      <c r="I487" s="5"/>
      <c r="J487" s="5"/>
      <c r="K487" s="13"/>
    </row>
    <row r="488" spans="8:11" ht="15.75">
      <c r="H488" s="5"/>
      <c r="I488" s="5"/>
      <c r="J488" s="5"/>
      <c r="K488" s="13"/>
    </row>
    <row r="489" spans="8:11" ht="15.75">
      <c r="H489" s="5"/>
      <c r="I489" s="5"/>
      <c r="J489" s="5"/>
      <c r="K489" s="13"/>
    </row>
    <row r="490" spans="8:11" ht="15.75">
      <c r="H490" s="5"/>
      <c r="I490" s="5"/>
      <c r="J490" s="5"/>
      <c r="K490" s="13"/>
    </row>
    <row r="491" spans="8:11" ht="15.75">
      <c r="H491" s="5"/>
      <c r="I491" s="5"/>
      <c r="J491" s="5"/>
      <c r="K491" s="13"/>
    </row>
    <row r="492" spans="8:11" ht="15.75">
      <c r="H492" s="5"/>
      <c r="I492" s="5"/>
      <c r="J492" s="5"/>
      <c r="K492" s="13"/>
    </row>
    <row r="493" spans="8:11" ht="15.75">
      <c r="H493" s="5"/>
      <c r="I493" s="5"/>
      <c r="J493" s="5"/>
      <c r="K493" s="13"/>
    </row>
    <row r="494" spans="8:11" ht="15.75">
      <c r="H494" s="5"/>
      <c r="I494" s="5"/>
      <c r="J494" s="5"/>
      <c r="K494" s="13"/>
    </row>
    <row r="495" spans="8:11" ht="15.75">
      <c r="H495" s="5"/>
      <c r="I495" s="5"/>
      <c r="J495" s="5"/>
      <c r="K495" s="13"/>
    </row>
    <row r="496" spans="8:11" ht="15.75">
      <c r="H496" s="5"/>
      <c r="I496" s="5"/>
      <c r="J496" s="5"/>
      <c r="K496" s="13"/>
    </row>
    <row r="497" spans="8:11" ht="15.75">
      <c r="H497" s="5"/>
      <c r="I497" s="5"/>
      <c r="J497" s="5"/>
      <c r="K497" s="13"/>
    </row>
    <row r="498" spans="8:11" ht="15.75">
      <c r="H498" s="5"/>
      <c r="I498" s="5"/>
      <c r="J498" s="5"/>
      <c r="K498" s="13"/>
    </row>
    <row r="499" spans="8:11" ht="15.75">
      <c r="H499" s="5"/>
      <c r="I499" s="5"/>
      <c r="J499" s="5"/>
      <c r="K499" s="13"/>
    </row>
    <row r="500" spans="8:11" ht="15.75">
      <c r="H500" s="5"/>
      <c r="I500" s="5"/>
      <c r="J500" s="5"/>
      <c r="K500" s="13"/>
    </row>
    <row r="501" spans="8:11" ht="15.75">
      <c r="H501" s="5"/>
      <c r="I501" s="5"/>
      <c r="J501" s="5"/>
      <c r="K501" s="13"/>
    </row>
    <row r="502" spans="8:11" ht="15.75">
      <c r="H502" s="5"/>
      <c r="I502" s="5"/>
      <c r="J502" s="5"/>
      <c r="K502" s="13"/>
    </row>
    <row r="503" spans="8:11" ht="15.75">
      <c r="H503" s="5"/>
      <c r="I503" s="5"/>
      <c r="J503" s="5"/>
      <c r="K503" s="13"/>
    </row>
    <row r="504" spans="8:11" ht="15.75">
      <c r="H504" s="5"/>
      <c r="I504" s="5"/>
      <c r="J504" s="5"/>
      <c r="K504" s="13"/>
    </row>
    <row r="505" spans="8:11" ht="15.75">
      <c r="H505" s="5"/>
      <c r="I505" s="5"/>
      <c r="J505" s="5"/>
      <c r="K505" s="13"/>
    </row>
    <row r="506" spans="8:11" ht="15.75">
      <c r="H506" s="5"/>
      <c r="I506" s="5"/>
      <c r="J506" s="5"/>
      <c r="K506" s="13"/>
    </row>
    <row r="507" spans="8:11" ht="15.75">
      <c r="H507" s="5"/>
      <c r="I507" s="5"/>
      <c r="J507" s="5"/>
      <c r="K507" s="13"/>
    </row>
    <row r="508" spans="8:11" ht="15.75">
      <c r="H508" s="5"/>
      <c r="I508" s="5"/>
      <c r="J508" s="5"/>
      <c r="K508" s="13"/>
    </row>
    <row r="509" spans="8:11" ht="15.75">
      <c r="H509" s="5"/>
      <c r="I509" s="5"/>
      <c r="J509" s="5"/>
      <c r="K509" s="13"/>
    </row>
    <row r="510" spans="8:11" ht="15.75">
      <c r="H510" s="5"/>
      <c r="I510" s="5"/>
      <c r="J510" s="5"/>
      <c r="K510" s="13"/>
    </row>
    <row r="511" spans="8:11" ht="15.75">
      <c r="H511" s="5"/>
      <c r="I511" s="5"/>
      <c r="J511" s="5"/>
      <c r="K511" s="13"/>
    </row>
    <row r="512" spans="8:11" ht="15.75">
      <c r="H512" s="5"/>
      <c r="I512" s="5"/>
      <c r="J512" s="5"/>
      <c r="K512" s="13"/>
    </row>
    <row r="513" spans="8:11" ht="15.75">
      <c r="H513" s="5"/>
      <c r="I513" s="5"/>
      <c r="J513" s="5"/>
      <c r="K513" s="13"/>
    </row>
    <row r="514" spans="8:11" ht="15.75">
      <c r="H514" s="5"/>
      <c r="I514" s="5"/>
      <c r="J514" s="5"/>
      <c r="K514" s="13"/>
    </row>
    <row r="515" spans="8:11" ht="15.75">
      <c r="H515" s="5"/>
      <c r="I515" s="5"/>
      <c r="J515" s="5"/>
      <c r="K515" s="13"/>
    </row>
    <row r="516" spans="8:11" ht="15.75">
      <c r="H516" s="5"/>
      <c r="I516" s="5"/>
      <c r="J516" s="5"/>
      <c r="K516" s="13"/>
    </row>
    <row r="517" spans="8:11" ht="15.75">
      <c r="H517" s="5"/>
      <c r="I517" s="5"/>
      <c r="J517" s="5"/>
      <c r="K517" s="13"/>
    </row>
    <row r="518" spans="8:11" ht="15.75">
      <c r="H518" s="5"/>
      <c r="I518" s="5"/>
      <c r="J518" s="5"/>
      <c r="K518" s="13"/>
    </row>
    <row r="519" spans="8:11" ht="15.75">
      <c r="H519" s="5"/>
      <c r="I519" s="5"/>
      <c r="J519" s="5"/>
      <c r="K519" s="13"/>
    </row>
    <row r="520" spans="8:11" ht="15.75">
      <c r="H520" s="5"/>
      <c r="I520" s="5"/>
      <c r="J520" s="5"/>
      <c r="K520" s="13"/>
    </row>
    <row r="521" spans="8:11" ht="15.75">
      <c r="H521" s="5"/>
      <c r="I521" s="5"/>
      <c r="J521" s="5"/>
      <c r="K521" s="13"/>
    </row>
    <row r="522" spans="8:11" ht="15.75">
      <c r="H522" s="5"/>
      <c r="I522" s="5"/>
      <c r="J522" s="5"/>
      <c r="K522" s="13"/>
    </row>
    <row r="523" spans="8:11" ht="15.75">
      <c r="H523" s="5"/>
      <c r="I523" s="5"/>
      <c r="J523" s="5"/>
      <c r="K523" s="13"/>
    </row>
    <row r="524" spans="8:11" ht="15.75">
      <c r="H524" s="5"/>
      <c r="I524" s="5"/>
      <c r="J524" s="5"/>
      <c r="K524" s="13"/>
    </row>
    <row r="525" spans="8:11" ht="15.75">
      <c r="H525" s="5"/>
      <c r="I525" s="5"/>
      <c r="J525" s="5"/>
      <c r="K525" s="13"/>
    </row>
    <row r="526" spans="8:11" ht="15.75">
      <c r="H526" s="5"/>
      <c r="I526" s="5"/>
      <c r="J526" s="5"/>
      <c r="K526" s="13"/>
    </row>
    <row r="527" spans="8:11" ht="15.75">
      <c r="H527" s="5"/>
      <c r="I527" s="5"/>
      <c r="J527" s="5"/>
      <c r="K527" s="13"/>
    </row>
    <row r="528" spans="8:11" ht="15.75">
      <c r="H528" s="5"/>
      <c r="I528" s="5"/>
      <c r="J528" s="5"/>
      <c r="K528" s="13"/>
    </row>
    <row r="529" spans="8:11" ht="15.75">
      <c r="H529" s="5"/>
      <c r="I529" s="5"/>
      <c r="J529" s="5"/>
      <c r="K529" s="13"/>
    </row>
    <row r="530" spans="8:11" ht="15.75">
      <c r="H530" s="5"/>
      <c r="I530" s="5"/>
      <c r="J530" s="5"/>
      <c r="K530" s="13"/>
    </row>
    <row r="531" spans="8:11" ht="15.75">
      <c r="H531" s="5"/>
      <c r="I531" s="5"/>
      <c r="J531" s="5"/>
      <c r="K531" s="13"/>
    </row>
    <row r="532" spans="8:11" ht="15.75">
      <c r="H532" s="5"/>
      <c r="I532" s="5"/>
      <c r="J532" s="5"/>
      <c r="K532" s="13"/>
    </row>
    <row r="533" spans="8:11" ht="15.75">
      <c r="H533" s="5"/>
      <c r="I533" s="5"/>
      <c r="J533" s="5"/>
      <c r="K533" s="13"/>
    </row>
    <row r="534" spans="8:11" ht="15.75">
      <c r="H534" s="5"/>
      <c r="I534" s="5"/>
      <c r="J534" s="5"/>
      <c r="K534" s="13"/>
    </row>
    <row r="535" spans="8:11" ht="15.75">
      <c r="H535" s="5"/>
      <c r="I535" s="5"/>
      <c r="J535" s="5"/>
      <c r="K535" s="13"/>
    </row>
    <row r="536" spans="8:11" ht="15.75">
      <c r="H536" s="5"/>
      <c r="I536" s="5"/>
      <c r="J536" s="5"/>
      <c r="K536" s="13"/>
    </row>
    <row r="537" spans="8:11" ht="15.75">
      <c r="H537" s="5"/>
      <c r="I537" s="5"/>
      <c r="J537" s="5"/>
      <c r="K537" s="13"/>
    </row>
    <row r="538" spans="8:11" ht="15.75">
      <c r="H538" s="5"/>
      <c r="I538" s="5"/>
      <c r="J538" s="5"/>
      <c r="K538" s="13"/>
    </row>
    <row r="539" spans="8:11" ht="15.75">
      <c r="H539" s="5"/>
      <c r="I539" s="5"/>
      <c r="J539" s="5"/>
      <c r="K539" s="13"/>
    </row>
    <row r="540" spans="8:11" ht="15.75">
      <c r="H540" s="5"/>
      <c r="I540" s="5"/>
      <c r="J540" s="5"/>
      <c r="K540" s="13"/>
    </row>
    <row r="541" spans="8:11" ht="15.75">
      <c r="H541" s="5"/>
      <c r="I541" s="5"/>
      <c r="J541" s="5"/>
      <c r="K541" s="13"/>
    </row>
    <row r="542" spans="8:11" ht="15.75">
      <c r="H542" s="5"/>
      <c r="I542" s="5"/>
      <c r="J542" s="5"/>
      <c r="K542" s="13"/>
    </row>
    <row r="543" spans="8:11" ht="15.75">
      <c r="H543" s="5"/>
      <c r="I543" s="5"/>
      <c r="J543" s="5"/>
      <c r="K543" s="13"/>
    </row>
    <row r="544" spans="8:11" ht="15.75">
      <c r="H544" s="5"/>
      <c r="I544" s="5"/>
      <c r="J544" s="5"/>
      <c r="K544" s="13"/>
    </row>
    <row r="545" spans="8:11" ht="15.75">
      <c r="H545" s="5"/>
      <c r="I545" s="5"/>
      <c r="J545" s="5"/>
      <c r="K545" s="13"/>
    </row>
    <row r="546" spans="8:11" ht="15.75">
      <c r="H546" s="5"/>
      <c r="I546" s="5"/>
      <c r="J546" s="5"/>
      <c r="K546" s="13"/>
    </row>
    <row r="547" spans="8:11" ht="15.75">
      <c r="H547" s="5"/>
      <c r="I547" s="5"/>
      <c r="J547" s="5"/>
      <c r="K547" s="13"/>
    </row>
    <row r="548" spans="8:11" ht="15.75">
      <c r="H548" s="5"/>
      <c r="I548" s="5"/>
      <c r="J548" s="5"/>
      <c r="K548" s="13"/>
    </row>
    <row r="549" spans="8:11" ht="15.75">
      <c r="H549" s="5"/>
      <c r="I549" s="5"/>
      <c r="J549" s="5"/>
      <c r="K549" s="13"/>
    </row>
    <row r="550" spans="8:11" ht="15.75">
      <c r="H550" s="5"/>
      <c r="I550" s="5"/>
      <c r="J550" s="5"/>
      <c r="K550" s="13"/>
    </row>
    <row r="551" spans="8:11" ht="15.75">
      <c r="H551" s="5"/>
      <c r="I551" s="5"/>
      <c r="J551" s="5"/>
      <c r="K551" s="13"/>
    </row>
    <row r="552" spans="8:11" ht="15.75">
      <c r="H552" s="5"/>
      <c r="I552" s="5"/>
      <c r="J552" s="5"/>
      <c r="K552" s="13"/>
    </row>
    <row r="553" spans="8:11" ht="15.75">
      <c r="H553" s="5"/>
      <c r="I553" s="5"/>
      <c r="J553" s="5"/>
      <c r="K553" s="13"/>
    </row>
    <row r="554" spans="8:11" ht="15.75">
      <c r="H554" s="5"/>
      <c r="I554" s="5"/>
      <c r="J554" s="5"/>
      <c r="K554" s="13"/>
    </row>
    <row r="555" spans="8:11" ht="15.75">
      <c r="H555" s="5"/>
      <c r="I555" s="5"/>
      <c r="J555" s="5"/>
      <c r="K555" s="13"/>
    </row>
    <row r="556" spans="8:11" ht="15.75">
      <c r="H556" s="5"/>
      <c r="I556" s="5"/>
      <c r="J556" s="5"/>
      <c r="K556" s="13"/>
    </row>
    <row r="557" spans="8:11" ht="15.75">
      <c r="H557" s="5"/>
      <c r="I557" s="5"/>
      <c r="J557" s="5"/>
      <c r="K557" s="13"/>
    </row>
    <row r="558" spans="8:11" ht="15.75">
      <c r="H558" s="5"/>
      <c r="I558" s="5"/>
      <c r="J558" s="5"/>
      <c r="K558" s="13"/>
    </row>
    <row r="559" spans="8:11" ht="15.75">
      <c r="H559" s="5"/>
      <c r="I559" s="5"/>
      <c r="J559" s="5"/>
      <c r="K559" s="13"/>
    </row>
    <row r="560" spans="8:11" ht="15.75">
      <c r="H560" s="5"/>
      <c r="I560" s="5"/>
      <c r="J560" s="5"/>
      <c r="K560" s="13"/>
    </row>
    <row r="561" spans="8:11" ht="15.75">
      <c r="H561" s="5"/>
      <c r="I561" s="5"/>
      <c r="J561" s="5"/>
      <c r="K561" s="13"/>
    </row>
    <row r="562" spans="8:11" ht="15.75">
      <c r="H562" s="5"/>
      <c r="I562" s="5"/>
      <c r="J562" s="5"/>
      <c r="K562" s="13"/>
    </row>
    <row r="563" spans="8:11" ht="15.75">
      <c r="H563" s="5"/>
      <c r="I563" s="5"/>
      <c r="J563" s="5"/>
      <c r="K563" s="13"/>
    </row>
    <row r="564" spans="8:11" ht="15.75">
      <c r="H564" s="5"/>
      <c r="I564" s="5"/>
      <c r="J564" s="5"/>
      <c r="K564" s="13"/>
    </row>
    <row r="565" spans="8:11" ht="15.75">
      <c r="H565" s="5"/>
      <c r="I565" s="5"/>
      <c r="J565" s="5"/>
      <c r="K565" s="13"/>
    </row>
    <row r="566" spans="8:11" ht="15.75">
      <c r="H566" s="5"/>
      <c r="I566" s="5"/>
      <c r="J566" s="5"/>
      <c r="K566" s="13"/>
    </row>
    <row r="567" spans="8:11" ht="15.75">
      <c r="H567" s="5"/>
      <c r="I567" s="5"/>
      <c r="J567" s="5"/>
      <c r="K567" s="13"/>
    </row>
    <row r="568" spans="8:11" ht="15.75">
      <c r="H568" s="5"/>
      <c r="I568" s="5"/>
      <c r="J568" s="5"/>
      <c r="K568" s="13"/>
    </row>
    <row r="569" spans="8:11" ht="15.75">
      <c r="H569" s="5"/>
      <c r="I569" s="5"/>
      <c r="J569" s="5"/>
      <c r="K569" s="13"/>
    </row>
    <row r="570" spans="8:11" ht="15.75">
      <c r="H570" s="5"/>
      <c r="I570" s="5"/>
      <c r="J570" s="5"/>
      <c r="K570" s="13"/>
    </row>
    <row r="571" spans="8:11" ht="15.75">
      <c r="H571" s="5"/>
      <c r="I571" s="5"/>
      <c r="J571" s="5"/>
      <c r="K571" s="13"/>
    </row>
    <row r="572" spans="8:11" ht="15.75">
      <c r="H572" s="5"/>
      <c r="I572" s="5"/>
      <c r="J572" s="5"/>
      <c r="K572" s="13"/>
    </row>
    <row r="573" spans="8:11" ht="15.75">
      <c r="H573" s="5"/>
      <c r="I573" s="5"/>
      <c r="J573" s="5"/>
      <c r="K573" s="13"/>
    </row>
    <row r="574" spans="8:11" ht="15.75">
      <c r="H574" s="5"/>
      <c r="I574" s="5"/>
      <c r="J574" s="5"/>
      <c r="K574" s="13"/>
    </row>
    <row r="575" spans="8:11" ht="15.75">
      <c r="H575" s="5"/>
      <c r="I575" s="5"/>
      <c r="J575" s="5"/>
      <c r="K575" s="13"/>
    </row>
    <row r="576" spans="8:11" ht="15.75">
      <c r="H576" s="5"/>
      <c r="I576" s="5"/>
      <c r="J576" s="5"/>
      <c r="K576" s="13"/>
    </row>
    <row r="577" spans="8:11" ht="15.75">
      <c r="H577" s="5"/>
      <c r="I577" s="5"/>
      <c r="J577" s="5"/>
      <c r="K577" s="13"/>
    </row>
    <row r="578" spans="8:11" ht="15.75">
      <c r="H578" s="5"/>
      <c r="I578" s="5"/>
      <c r="J578" s="5"/>
      <c r="K578" s="13"/>
    </row>
    <row r="579" spans="8:11" ht="15.75">
      <c r="H579" s="5"/>
      <c r="I579" s="5"/>
      <c r="J579" s="5"/>
      <c r="K579" s="13"/>
    </row>
    <row r="580" spans="8:11" ht="15.75">
      <c r="H580" s="5"/>
      <c r="I580" s="5"/>
      <c r="J580" s="5"/>
      <c r="K580" s="13"/>
    </row>
    <row r="581" spans="8:11" ht="15.75">
      <c r="H581" s="5"/>
      <c r="I581" s="5"/>
      <c r="J581" s="5"/>
      <c r="K581" s="13"/>
    </row>
    <row r="582" spans="8:11" ht="15.75">
      <c r="H582" s="5"/>
      <c r="I582" s="5"/>
      <c r="J582" s="5"/>
      <c r="K582" s="13"/>
    </row>
    <row r="583" spans="8:11" ht="15.75">
      <c r="H583" s="5"/>
      <c r="I583" s="5"/>
      <c r="J583" s="5"/>
      <c r="K583" s="13"/>
    </row>
    <row r="584" spans="8:11" ht="15.75">
      <c r="H584" s="5"/>
      <c r="I584" s="5"/>
      <c r="J584" s="5"/>
      <c r="K584" s="13"/>
    </row>
    <row r="585" spans="8:11" ht="15.75">
      <c r="H585" s="5"/>
      <c r="I585" s="5"/>
      <c r="J585" s="5"/>
      <c r="K585" s="13"/>
    </row>
    <row r="586" spans="8:11" ht="15.75">
      <c r="H586" s="5"/>
      <c r="I586" s="5"/>
      <c r="J586" s="5"/>
      <c r="K586" s="13"/>
    </row>
    <row r="587" spans="8:11" ht="15.75">
      <c r="H587" s="5"/>
      <c r="I587" s="5"/>
      <c r="J587" s="5"/>
      <c r="K587" s="13"/>
    </row>
    <row r="588" spans="8:11" ht="15.75">
      <c r="H588" s="5"/>
      <c r="I588" s="5"/>
      <c r="J588" s="5"/>
      <c r="K588" s="13"/>
    </row>
    <row r="589" spans="8:11" ht="15.75">
      <c r="H589" s="5"/>
      <c r="I589" s="5"/>
      <c r="J589" s="5"/>
      <c r="K589" s="13"/>
    </row>
    <row r="590" spans="8:11" ht="15.75">
      <c r="H590" s="5"/>
      <c r="I590" s="5"/>
      <c r="J590" s="5"/>
      <c r="K590" s="13"/>
    </row>
    <row r="591" spans="8:11" ht="15.75">
      <c r="H591" s="5"/>
      <c r="I591" s="5"/>
      <c r="J591" s="5"/>
      <c r="K591" s="13"/>
    </row>
    <row r="592" spans="8:11" ht="15.75">
      <c r="H592" s="5"/>
      <c r="I592" s="5"/>
      <c r="J592" s="5"/>
      <c r="K592" s="13"/>
    </row>
    <row r="593" spans="8:11" ht="15.75">
      <c r="H593" s="5"/>
      <c r="I593" s="5"/>
      <c r="J593" s="5"/>
      <c r="K593" s="13"/>
    </row>
    <row r="594" spans="8:11" ht="15.75">
      <c r="H594" s="5"/>
      <c r="I594" s="5"/>
      <c r="J594" s="5"/>
      <c r="K594" s="13"/>
    </row>
    <row r="595" spans="8:11" ht="15.75">
      <c r="H595" s="5"/>
      <c r="I595" s="5"/>
      <c r="J595" s="5"/>
      <c r="K595" s="13"/>
    </row>
    <row r="596" spans="8:11" ht="15.75">
      <c r="H596" s="5"/>
      <c r="I596" s="5"/>
      <c r="J596" s="5"/>
      <c r="K596" s="13"/>
    </row>
    <row r="597" spans="8:11" ht="15.75">
      <c r="H597" s="5"/>
      <c r="I597" s="5"/>
      <c r="J597" s="5"/>
      <c r="K597" s="13"/>
    </row>
    <row r="598" spans="8:11" ht="15.75">
      <c r="H598" s="5"/>
      <c r="I598" s="5"/>
      <c r="J598" s="5"/>
      <c r="K598" s="13"/>
    </row>
    <row r="599" spans="8:11" ht="15.75">
      <c r="H599" s="5"/>
      <c r="I599" s="5"/>
      <c r="J599" s="5"/>
      <c r="K599" s="13"/>
    </row>
    <row r="600" spans="8:11" ht="15.75">
      <c r="H600" s="5"/>
      <c r="I600" s="5"/>
      <c r="J600" s="5"/>
      <c r="K600" s="13"/>
    </row>
    <row r="601" spans="8:11" ht="15.75">
      <c r="H601" s="5"/>
      <c r="I601" s="5"/>
      <c r="J601" s="5"/>
      <c r="K601" s="13"/>
    </row>
    <row r="602" spans="8:11" ht="15.75">
      <c r="H602" s="5"/>
      <c r="I602" s="5"/>
      <c r="J602" s="5"/>
      <c r="K602" s="13"/>
    </row>
    <row r="603" spans="8:11" ht="15.75">
      <c r="H603" s="5"/>
      <c r="I603" s="5"/>
      <c r="J603" s="5"/>
      <c r="K603" s="13"/>
    </row>
    <row r="604" spans="8:11" ht="15.75">
      <c r="H604" s="5"/>
      <c r="I604" s="5"/>
      <c r="J604" s="5"/>
      <c r="K604" s="13"/>
    </row>
    <row r="605" spans="8:11" ht="15.75">
      <c r="H605" s="5"/>
      <c r="I605" s="5"/>
      <c r="J605" s="5"/>
      <c r="K605" s="13"/>
    </row>
    <row r="606" spans="8:11" ht="15.75">
      <c r="H606" s="5"/>
      <c r="I606" s="5"/>
      <c r="J606" s="5"/>
      <c r="K606" s="13"/>
    </row>
    <row r="607" spans="8:11" ht="15.75">
      <c r="H607" s="5"/>
      <c r="I607" s="5"/>
      <c r="J607" s="5"/>
      <c r="K607" s="13"/>
    </row>
    <row r="608" spans="8:11" ht="15.75">
      <c r="H608" s="5"/>
      <c r="I608" s="5"/>
      <c r="J608" s="5"/>
      <c r="K608" s="13"/>
    </row>
    <row r="609" spans="8:11" ht="15.75">
      <c r="H609" s="5"/>
      <c r="I609" s="5"/>
      <c r="J609" s="5"/>
      <c r="K609" s="13"/>
    </row>
    <row r="610" spans="8:11" ht="15.75">
      <c r="H610" s="5"/>
      <c r="I610" s="5"/>
      <c r="J610" s="5"/>
      <c r="K610" s="13"/>
    </row>
    <row r="611" spans="8:11" ht="15.75">
      <c r="H611" s="5"/>
      <c r="I611" s="5"/>
      <c r="J611" s="5"/>
      <c r="K611" s="13"/>
    </row>
    <row r="612" spans="8:11" ht="15.75">
      <c r="H612" s="5"/>
      <c r="I612" s="5"/>
      <c r="J612" s="5"/>
      <c r="K612" s="13"/>
    </row>
    <row r="613" spans="8:11" ht="15.75">
      <c r="H613" s="5"/>
      <c r="I613" s="5"/>
      <c r="J613" s="5"/>
      <c r="K613" s="13"/>
    </row>
    <row r="614" spans="8:11" ht="15.75">
      <c r="H614" s="5"/>
      <c r="I614" s="5"/>
      <c r="J614" s="5"/>
      <c r="K614" s="13"/>
    </row>
    <row r="615" spans="8:11" ht="15.75">
      <c r="H615" s="5"/>
      <c r="I615" s="5"/>
      <c r="J615" s="5"/>
      <c r="K615" s="13"/>
    </row>
    <row r="616" spans="8:11" ht="15.75">
      <c r="H616" s="5"/>
      <c r="I616" s="5"/>
      <c r="J616" s="5"/>
      <c r="K616" s="13"/>
    </row>
    <row r="617" spans="8:11" ht="15.75">
      <c r="H617" s="5"/>
      <c r="I617" s="5"/>
      <c r="J617" s="5"/>
      <c r="K617" s="13"/>
    </row>
    <row r="618" spans="8:11" ht="15.75">
      <c r="H618" s="5"/>
      <c r="I618" s="5"/>
      <c r="J618" s="5"/>
      <c r="K618" s="13"/>
    </row>
    <row r="619" spans="8:11" ht="15.75">
      <c r="H619" s="5"/>
      <c r="I619" s="5"/>
      <c r="J619" s="5"/>
      <c r="K619" s="13"/>
    </row>
    <row r="620" spans="8:11" ht="15.75">
      <c r="H620" s="5"/>
      <c r="I620" s="5"/>
      <c r="J620" s="5"/>
      <c r="K620" s="13"/>
    </row>
    <row r="621" spans="8:11" ht="15.75">
      <c r="H621" s="5"/>
      <c r="I621" s="5"/>
      <c r="J621" s="5"/>
      <c r="K621" s="13"/>
    </row>
    <row r="622" spans="8:11" ht="15.75">
      <c r="H622" s="5"/>
      <c r="I622" s="5"/>
      <c r="J622" s="5"/>
      <c r="K622" s="13"/>
    </row>
    <row r="623" spans="8:11" ht="15.75">
      <c r="H623" s="5"/>
      <c r="I623" s="5"/>
      <c r="J623" s="5"/>
      <c r="K623" s="13"/>
    </row>
    <row r="624" spans="8:11" ht="15.75">
      <c r="H624" s="5"/>
      <c r="I624" s="5"/>
      <c r="J624" s="5"/>
      <c r="K624" s="13"/>
    </row>
    <row r="625" spans="8:11" ht="15.75">
      <c r="H625" s="5"/>
      <c r="I625" s="5"/>
      <c r="J625" s="5"/>
      <c r="K625" s="13"/>
    </row>
    <row r="626" spans="8:11" ht="15.75">
      <c r="H626" s="5"/>
      <c r="I626" s="5"/>
      <c r="J626" s="5"/>
      <c r="K626" s="13"/>
    </row>
    <row r="627" spans="8:11" ht="15.75">
      <c r="H627" s="5"/>
      <c r="I627" s="5"/>
      <c r="J627" s="5"/>
      <c r="K627" s="13"/>
    </row>
    <row r="628" spans="8:11" ht="15.75">
      <c r="H628" s="5"/>
      <c r="I628" s="5"/>
      <c r="J628" s="5"/>
      <c r="K628" s="13"/>
    </row>
    <row r="629" spans="8:11" ht="15.75">
      <c r="H629" s="5"/>
      <c r="I629" s="5"/>
      <c r="J629" s="5"/>
      <c r="K629" s="13"/>
    </row>
    <row r="630" spans="8:11" ht="15.75">
      <c r="H630" s="5"/>
      <c r="I630" s="5"/>
      <c r="J630" s="5"/>
      <c r="K630" s="13"/>
    </row>
    <row r="631" spans="8:11" ht="15.75">
      <c r="H631" s="5"/>
      <c r="I631" s="5"/>
      <c r="J631" s="5"/>
      <c r="K631" s="13"/>
    </row>
    <row r="632" spans="8:11" ht="15.75">
      <c r="H632" s="5"/>
      <c r="I632" s="5"/>
      <c r="J632" s="5"/>
      <c r="K632" s="13"/>
    </row>
    <row r="633" spans="8:11" ht="15.75">
      <c r="H633" s="5"/>
      <c r="I633" s="5"/>
      <c r="J633" s="5"/>
      <c r="K633" s="13"/>
    </row>
    <row r="634" spans="8:11" ht="15.75">
      <c r="H634" s="5"/>
      <c r="I634" s="5"/>
      <c r="J634" s="5"/>
      <c r="K634" s="13"/>
    </row>
    <row r="635" spans="8:11" ht="15.75">
      <c r="H635" s="5"/>
      <c r="I635" s="5"/>
      <c r="J635" s="5"/>
      <c r="K635" s="13"/>
    </row>
    <row r="636" spans="8:11" ht="15.75">
      <c r="H636" s="5"/>
      <c r="I636" s="5"/>
      <c r="J636" s="5"/>
      <c r="K636" s="13"/>
    </row>
    <row r="637" spans="8:11" ht="15.75">
      <c r="H637" s="5"/>
      <c r="I637" s="5"/>
      <c r="J637" s="5"/>
      <c r="K637" s="13"/>
    </row>
    <row r="638" spans="8:11" ht="15.75">
      <c r="H638" s="5"/>
      <c r="I638" s="5"/>
      <c r="J638" s="5"/>
      <c r="K638" s="13"/>
    </row>
    <row r="639" spans="8:11" ht="15.75">
      <c r="H639" s="5"/>
      <c r="I639" s="5"/>
      <c r="J639" s="5"/>
      <c r="K639" s="13"/>
    </row>
    <row r="640" spans="8:11" ht="15.75">
      <c r="H640" s="5"/>
      <c r="I640" s="5"/>
      <c r="J640" s="5"/>
      <c r="K640" s="13"/>
    </row>
    <row r="641" spans="8:11" ht="15.75">
      <c r="H641" s="5"/>
      <c r="I641" s="5"/>
      <c r="J641" s="5"/>
      <c r="K641" s="13"/>
    </row>
    <row r="642" spans="8:11" ht="15.75">
      <c r="H642" s="5"/>
      <c r="I642" s="5"/>
      <c r="J642" s="5"/>
      <c r="K642" s="13"/>
    </row>
    <row r="643" spans="8:11" ht="15.75">
      <c r="H643" s="5"/>
      <c r="I643" s="5"/>
      <c r="J643" s="5"/>
      <c r="K643" s="13"/>
    </row>
    <row r="644" spans="8:11" ht="15.75">
      <c r="H644" s="5"/>
      <c r="I644" s="5"/>
      <c r="J644" s="5"/>
      <c r="K644" s="13"/>
    </row>
    <row r="645" spans="8:11" ht="15.75">
      <c r="H645" s="5"/>
      <c r="I645" s="5"/>
      <c r="J645" s="5"/>
      <c r="K645" s="13"/>
    </row>
    <row r="646" spans="8:11" ht="15.75">
      <c r="H646" s="5"/>
      <c r="I646" s="5"/>
      <c r="J646" s="5"/>
      <c r="K646" s="13"/>
    </row>
    <row r="647" spans="8:11" ht="15.75">
      <c r="H647" s="5"/>
      <c r="I647" s="5"/>
      <c r="J647" s="5"/>
      <c r="K647" s="13"/>
    </row>
    <row r="648" spans="8:11" ht="15.75">
      <c r="H648" s="5"/>
      <c r="I648" s="5"/>
      <c r="J648" s="5"/>
      <c r="K648" s="13"/>
    </row>
    <row r="649" spans="8:11" ht="15.75">
      <c r="H649" s="5"/>
      <c r="I649" s="5"/>
      <c r="J649" s="5"/>
      <c r="K649" s="13"/>
    </row>
    <row r="650" spans="8:11" ht="15.75">
      <c r="H650" s="5"/>
      <c r="I650" s="5"/>
      <c r="J650" s="5"/>
      <c r="K650" s="13"/>
    </row>
    <row r="651" spans="8:11" ht="15.75">
      <c r="H651" s="5"/>
      <c r="I651" s="5"/>
      <c r="J651" s="5"/>
      <c r="K651" s="13"/>
    </row>
    <row r="652" spans="8:11" ht="15.75">
      <c r="H652" s="5"/>
      <c r="I652" s="5"/>
      <c r="J652" s="5"/>
      <c r="K652" s="13"/>
    </row>
    <row r="653" spans="8:11" ht="15.75">
      <c r="H653" s="5"/>
      <c r="I653" s="5"/>
      <c r="J653" s="5"/>
      <c r="K653" s="13"/>
    </row>
    <row r="654" spans="8:11" ht="15.75">
      <c r="H654" s="5"/>
      <c r="I654" s="5"/>
      <c r="J654" s="5"/>
      <c r="K654" s="13"/>
    </row>
    <row r="655" spans="8:11" ht="15.75">
      <c r="H655" s="5"/>
      <c r="I655" s="5"/>
      <c r="J655" s="5"/>
      <c r="K655" s="13"/>
    </row>
    <row r="656" spans="8:11" ht="15.75">
      <c r="H656" s="5"/>
      <c r="I656" s="5"/>
      <c r="J656" s="5"/>
      <c r="K656" s="13"/>
    </row>
    <row r="657" spans="8:11" ht="15.75">
      <c r="H657" s="5"/>
      <c r="I657" s="5"/>
      <c r="J657" s="5"/>
      <c r="K657" s="13"/>
    </row>
    <row r="658" spans="8:11" ht="15.75">
      <c r="H658" s="5"/>
      <c r="I658" s="5"/>
      <c r="J658" s="5"/>
      <c r="K658" s="13"/>
    </row>
  </sheetData>
  <sheetProtection/>
  <mergeCells count="2">
    <mergeCell ref="H6:K7"/>
    <mergeCell ref="B15:F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2011-02-21T17:27:53Z</dcterms:modified>
  <cp:category/>
  <cp:version/>
  <cp:contentType/>
  <cp:contentStatus/>
</cp:coreProperties>
</file>